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17140" windowHeight="16920" tabRatio="500" activeTab="2"/>
  </bookViews>
  <sheets>
    <sheet name="simple list" sheetId="1" r:id="rId1"/>
    <sheet name="finance" sheetId="4" r:id="rId2"/>
    <sheet name="charts" sheetId="5" r:id="rId3"/>
  </sheets>
  <definedNames>
    <definedName name="_xlnm.Print_Titles" localSheetId="0">'simple list'!$1:$1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4" l="1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4" i="1"/>
  <c r="F25" i="1"/>
  <c r="F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F7" i="1"/>
  <c r="F2" i="1"/>
  <c r="F3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8" i="1"/>
  <c r="E28" i="1"/>
  <c r="F27" i="1"/>
  <c r="E27" i="1"/>
  <c r="D28" i="1"/>
  <c r="D27" i="1"/>
  <c r="D26" i="1"/>
  <c r="E26" i="1"/>
</calcChain>
</file>

<file path=xl/sharedStrings.xml><?xml version="1.0" encoding="utf-8"?>
<sst xmlns="http://schemas.openxmlformats.org/spreadsheetml/2006/main" count="63" uniqueCount="42">
  <si>
    <t>Item#</t>
  </si>
  <si>
    <t>item</t>
  </si>
  <si>
    <t>category</t>
  </si>
  <si>
    <t>quantity</t>
  </si>
  <si>
    <t xml:space="preserve">unit value </t>
  </si>
  <si>
    <t>total value</t>
  </si>
  <si>
    <t>% of total value of all items</t>
  </si>
  <si>
    <t>more than 1</t>
  </si>
  <si>
    <t>sentence about item</t>
  </si>
  <si>
    <t>precalc</t>
  </si>
  <si>
    <t>math</t>
  </si>
  <si>
    <t>java intro book</t>
  </si>
  <si>
    <t>csc</t>
  </si>
  <si>
    <t xml:space="preserve">visual c++ </t>
  </si>
  <si>
    <t>intro to computer</t>
  </si>
  <si>
    <t>henrietta lacks</t>
  </si>
  <si>
    <t>eng</t>
  </si>
  <si>
    <t>Never Let Me Go – Kazuo Ishiguro</t>
  </si>
  <si>
    <t>Saturday – Ian McEwan</t>
  </si>
  <si>
    <t>On Beauty – Zadie Smith</t>
  </si>
  <si>
    <t>Slow Man – J.M. Coetzee</t>
  </si>
  <si>
    <t>Adjunct: An Undigest – Peter Manson</t>
  </si>
  <si>
    <t>The Sea – John Banville</t>
  </si>
  <si>
    <t>The Red Queen – Margaret Drabble</t>
  </si>
  <si>
    <t>The Plot Against America – Philip Roth</t>
  </si>
  <si>
    <t>The Master – Colm Tóibín</t>
  </si>
  <si>
    <t>Vanishing Point – David Markson</t>
  </si>
  <si>
    <t>The Lambs of London – Peter Ackroyd</t>
  </si>
  <si>
    <t>Dining on Stones – Iain Sinclair</t>
  </si>
  <si>
    <t>Cloud Atlas – David Mitchell</t>
  </si>
  <si>
    <t>Drop City – T. Coraghessan Boyle</t>
  </si>
  <si>
    <t>The Colour – Rose Tremain</t>
  </si>
  <si>
    <t>Thursbitch – Alan Garner</t>
  </si>
  <si>
    <t>The Light of Day – Graham Swift</t>
  </si>
  <si>
    <t>What I Loved – Siri Hustvedt</t>
  </si>
  <si>
    <t>The Curious Incident of the Dog in the Night-Time – Mark Haddon</t>
  </si>
  <si>
    <t>average</t>
  </si>
  <si>
    <t>minimum</t>
  </si>
  <si>
    <t>Amount I need to finance</t>
  </si>
  <si>
    <t>Date needed</t>
  </si>
  <si>
    <t>Rates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</si>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</sst>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409]mmm\-yy;@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Alignment="1">
      <alignment horizontal="center" wrapText="1"/>
    </xf>
    <xf numFmtId="10" fontId="0" fillId="0" borderId="0" xfId="0" applyNumberForma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textRotation="255"/>
    </xf>
    <xf numFmtId="0" fontId="0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8" fontId="0" fillId="0" borderId="3" xfId="0" applyNumberFormat="1" applyFont="1" applyBorder="1" applyAlignment="1">
      <alignment horizontal="center"/>
    </xf>
    <xf numFmtId="8" fontId="0" fillId="0" borderId="5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8" fontId="0" fillId="0" borderId="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finance!$B$5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numRef>
              <c:f>finance!$C$4:$F$4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finance!$C$5:$F$5</c:f>
              <c:numCache>
                <c:formatCode>"$"#,##0.00_);[Red]\("$"#,##0.00\)</c:formatCode>
                <c:ptCount val="4"/>
                <c:pt idx="0">
                  <c:v>767.6</c:v>
                </c:pt>
                <c:pt idx="1">
                  <c:v>797.9999999999999</c:v>
                </c:pt>
                <c:pt idx="2">
                  <c:v>836.0000000000002</c:v>
                </c:pt>
                <c:pt idx="3">
                  <c:v>874.0000000000001</c:v>
                </c:pt>
              </c:numCache>
            </c:numRef>
          </c:val>
        </c:ser>
        <c:ser>
          <c:idx val="1"/>
          <c:order val="1"/>
          <c:tx>
            <c:strRef>
              <c:f>finance!$B$6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numRef>
              <c:f>finance!$C$4:$F$4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finance!$C$6:$F$6</c:f>
              <c:numCache>
                <c:formatCode>"$"#,##0.00_);[Red]\("$"#,##0.00\)</c:formatCode>
                <c:ptCount val="4"/>
                <c:pt idx="0">
                  <c:v>258.4168047259166</c:v>
                </c:pt>
                <c:pt idx="1">
                  <c:v>279.0785091197462</c:v>
                </c:pt>
                <c:pt idx="2">
                  <c:v>305.6072507552871</c:v>
                </c:pt>
                <c:pt idx="3">
                  <c:v>332.86249100072</c:v>
                </c:pt>
              </c:numCache>
            </c:numRef>
          </c:val>
        </c:ser>
        <c:ser>
          <c:idx val="2"/>
          <c:order val="2"/>
          <c:tx>
            <c:strRef>
              <c:f>finance!$B$7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numRef>
              <c:f>finance!$C$4:$F$4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finance!$C$7:$F$7</c:f>
              <c:numCache>
                <c:formatCode>"$"#,##0.00_);[Red]\("$"#,##0.00\)</c:formatCode>
                <c:ptCount val="4"/>
                <c:pt idx="0">
                  <c:v>194.7736313728619</c:v>
                </c:pt>
                <c:pt idx="1">
                  <c:v>214.3289927786317</c:v>
                </c:pt>
                <c:pt idx="2">
                  <c:v>239.7578108166343</c:v>
                </c:pt>
                <c:pt idx="3">
                  <c:v>266.201667209052</c:v>
                </c:pt>
              </c:numCache>
            </c:numRef>
          </c:val>
        </c:ser>
        <c:ser>
          <c:idx val="3"/>
          <c:order val="3"/>
          <c:tx>
            <c:strRef>
              <c:f>finance!$B$8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numRef>
              <c:f>finance!$C$4:$F$4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finance!$C$8:$F$8</c:f>
              <c:numCache>
                <c:formatCode>"$"#,##0.00_);[Red]\("$"#,##0.00\)</c:formatCode>
                <c:ptCount val="4"/>
                <c:pt idx="0">
                  <c:v>156.5902477080688</c:v>
                </c:pt>
                <c:pt idx="1">
                  <c:v>175.5408465774837</c:v>
                </c:pt>
                <c:pt idx="2">
                  <c:v>200.4860854040065</c:v>
                </c:pt>
                <c:pt idx="3">
                  <c:v>226.7198198707615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425966680"/>
        <c:axId val="311113560"/>
        <c:axId val="310761912"/>
      </c:bar3DChart>
      <c:catAx>
        <c:axId val="42596668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311113560"/>
        <c:crosses val="autoZero"/>
        <c:auto val="1"/>
        <c:lblAlgn val="ctr"/>
        <c:lblOffset val="100"/>
        <c:noMultiLvlLbl val="0"/>
      </c:catAx>
      <c:valAx>
        <c:axId val="311113560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crossAx val="425966680"/>
        <c:crosses val="autoZero"/>
        <c:crossBetween val="between"/>
      </c:valAx>
      <c:serAx>
        <c:axId val="310761912"/>
        <c:scaling>
          <c:orientation val="minMax"/>
        </c:scaling>
        <c:delete val="0"/>
        <c:axPos val="b"/>
        <c:majorTickMark val="out"/>
        <c:minorTickMark val="none"/>
        <c:tickLblPos val="nextTo"/>
        <c:crossAx val="311113560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of total units and values per item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'simple list'!$E$1</c:f>
              <c:strCache>
                <c:ptCount val="1"/>
                <c:pt idx="0">
                  <c:v>unit value </c:v>
                </c:pt>
              </c:strCache>
            </c:strRef>
          </c:tx>
          <c:invertIfNegative val="0"/>
          <c:cat>
            <c:numRef>
              <c:f>'simple list'!$A$2:$A$25</c:f>
              <c:numCache>
                <c:formatCode>General</c:formatCode>
                <c:ptCount val="24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1.0</c:v>
                </c:pt>
              </c:numCache>
            </c:numRef>
          </c:cat>
          <c:val>
            <c:numRef>
              <c:f>'simple list'!$E$2:$E$25</c:f>
              <c:numCache>
                <c:formatCode>"$"#,##0.00</c:formatCode>
                <c:ptCount val="24"/>
                <c:pt idx="0">
                  <c:v>100.0</c:v>
                </c:pt>
                <c:pt idx="1">
                  <c:v>55.0</c:v>
                </c:pt>
                <c:pt idx="2">
                  <c:v>100.0</c:v>
                </c:pt>
                <c:pt idx="3">
                  <c:v>15.0</c:v>
                </c:pt>
                <c:pt idx="4">
                  <c:v>24.0</c:v>
                </c:pt>
                <c:pt idx="5">
                  <c:v>21.0</c:v>
                </c:pt>
                <c:pt idx="6">
                  <c:v>45.0</c:v>
                </c:pt>
                <c:pt idx="7">
                  <c:v>23.0</c:v>
                </c:pt>
                <c:pt idx="8">
                  <c:v>23.0</c:v>
                </c:pt>
                <c:pt idx="9">
                  <c:v>5.0</c:v>
                </c:pt>
                <c:pt idx="10">
                  <c:v>21.0</c:v>
                </c:pt>
                <c:pt idx="11">
                  <c:v>52.0</c:v>
                </c:pt>
                <c:pt idx="12">
                  <c:v>23.0</c:v>
                </c:pt>
                <c:pt idx="13">
                  <c:v>23.0</c:v>
                </c:pt>
                <c:pt idx="14">
                  <c:v>52.0</c:v>
                </c:pt>
                <c:pt idx="15">
                  <c:v>2.0</c:v>
                </c:pt>
                <c:pt idx="16">
                  <c:v>5.0</c:v>
                </c:pt>
                <c:pt idx="17">
                  <c:v>2.0</c:v>
                </c:pt>
                <c:pt idx="18">
                  <c:v>52.0</c:v>
                </c:pt>
                <c:pt idx="19">
                  <c:v>3.0</c:v>
                </c:pt>
                <c:pt idx="20">
                  <c:v>53.0</c:v>
                </c:pt>
                <c:pt idx="21">
                  <c:v>23.0</c:v>
                </c:pt>
                <c:pt idx="22">
                  <c:v>2.0</c:v>
                </c:pt>
                <c:pt idx="23">
                  <c:v>15.0</c:v>
                </c:pt>
              </c:numCache>
            </c:numRef>
          </c:val>
        </c:ser>
        <c:ser>
          <c:idx val="1"/>
          <c:order val="1"/>
          <c:tx>
            <c:strRef>
              <c:f>'simple list'!$F$1</c:f>
              <c:strCache>
                <c:ptCount val="1"/>
                <c:pt idx="0">
                  <c:v>total value</c:v>
                </c:pt>
              </c:strCache>
            </c:strRef>
          </c:tx>
          <c:invertIfNegative val="0"/>
          <c:cat>
            <c:numRef>
              <c:f>'simple list'!$A$2:$A$25</c:f>
              <c:numCache>
                <c:formatCode>General</c:formatCode>
                <c:ptCount val="24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1.0</c:v>
                </c:pt>
              </c:numCache>
            </c:numRef>
          </c:cat>
          <c:val>
            <c:numRef>
              <c:f>'simple list'!$F$2:$F$25</c:f>
              <c:numCache>
                <c:formatCode>"$"#,##0.00</c:formatCode>
                <c:ptCount val="24"/>
                <c:pt idx="0">
                  <c:v>200.0</c:v>
                </c:pt>
                <c:pt idx="1">
                  <c:v>110.0</c:v>
                </c:pt>
                <c:pt idx="2">
                  <c:v>100.0</c:v>
                </c:pt>
                <c:pt idx="3">
                  <c:v>15.0</c:v>
                </c:pt>
                <c:pt idx="4">
                  <c:v>24.0</c:v>
                </c:pt>
                <c:pt idx="5">
                  <c:v>42.0</c:v>
                </c:pt>
                <c:pt idx="6">
                  <c:v>45.0</c:v>
                </c:pt>
                <c:pt idx="7">
                  <c:v>23.0</c:v>
                </c:pt>
                <c:pt idx="8">
                  <c:v>23.0</c:v>
                </c:pt>
                <c:pt idx="9">
                  <c:v>5.0</c:v>
                </c:pt>
                <c:pt idx="10">
                  <c:v>63.0</c:v>
                </c:pt>
                <c:pt idx="11">
                  <c:v>52.0</c:v>
                </c:pt>
                <c:pt idx="12">
                  <c:v>23.0</c:v>
                </c:pt>
                <c:pt idx="13">
                  <c:v>23.0</c:v>
                </c:pt>
                <c:pt idx="14">
                  <c:v>52.0</c:v>
                </c:pt>
                <c:pt idx="15">
                  <c:v>2.0</c:v>
                </c:pt>
                <c:pt idx="16">
                  <c:v>5.0</c:v>
                </c:pt>
                <c:pt idx="17">
                  <c:v>2.0</c:v>
                </c:pt>
                <c:pt idx="18">
                  <c:v>52.0</c:v>
                </c:pt>
                <c:pt idx="19">
                  <c:v>3.0</c:v>
                </c:pt>
                <c:pt idx="20">
                  <c:v>53.0</c:v>
                </c:pt>
                <c:pt idx="21">
                  <c:v>23.0</c:v>
                </c:pt>
                <c:pt idx="22">
                  <c:v>2.0</c:v>
                </c:pt>
                <c:pt idx="23">
                  <c:v>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62248"/>
        <c:axId val="426140472"/>
      </c:barChart>
      <c:catAx>
        <c:axId val="426862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  <a:r>
                  <a:rPr lang="en-US" baseline="0"/>
                  <a:t> Numbers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59133284452804"/>
              <c:y val="0.926267200842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6140472"/>
        <c:crosses val="autoZero"/>
        <c:auto val="1"/>
        <c:lblAlgn val="ctr"/>
        <c:lblOffset val="100"/>
        <c:noMultiLvlLbl val="0"/>
      </c:catAx>
      <c:valAx>
        <c:axId val="42614047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&quot;$&quot;#,##0.00" sourceLinked="1"/>
        <c:majorTickMark val="out"/>
        <c:minorTickMark val="none"/>
        <c:tickLblPos val="nextTo"/>
        <c:crossAx val="426862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444500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609600</xdr:colOff>
      <xdr:row>45</xdr:row>
      <xdr:rowOff>63500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28"/>
  <sheetViews>
    <sheetView showRuler="0" workbookViewId="0">
      <pane ySplit="1" topLeftCell="A2" activePane="bottomLeft" state="frozen"/>
      <selection pane="bottomLeft" activeCell="E26" sqref="E26"/>
    </sheetView>
  </sheetViews>
  <sheetFormatPr baseColWidth="10" defaultRowHeight="15" x14ac:dyDescent="0"/>
  <cols>
    <col min="1" max="1" width="10.83203125" style="3"/>
    <col min="2" max="2" width="27.33203125" style="3" customWidth="1"/>
    <col min="3" max="3" width="10.83203125" style="3"/>
    <col min="4" max="4" width="11.83203125" style="2" bestFit="1" customWidth="1"/>
    <col min="5" max="6" width="10.83203125" style="4"/>
    <col min="7" max="7" width="11.83203125" style="3" bestFit="1" customWidth="1"/>
    <col min="8" max="8" width="10.83203125" style="3"/>
    <col min="9" max="9" width="19" style="3" customWidth="1"/>
    <col min="10" max="16384" width="10.83203125" style="3"/>
  </cols>
  <sheetData>
    <row r="1" spans="1:9" s="2" customFormat="1" ht="47" thickTop="1" thickBot="1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6" t="s">
        <v>5</v>
      </c>
      <c r="G1" s="1" t="s">
        <v>6</v>
      </c>
      <c r="H1" s="1" t="s">
        <v>7</v>
      </c>
      <c r="I1" s="1" t="s">
        <v>8</v>
      </c>
    </row>
    <row r="2" spans="1:9" ht="31" thickTop="1">
      <c r="A2" s="3">
        <v>2</v>
      </c>
      <c r="B2" s="3" t="s">
        <v>11</v>
      </c>
      <c r="C2" s="3" t="s">
        <v>12</v>
      </c>
      <c r="D2" s="2">
        <v>2</v>
      </c>
      <c r="E2" s="4">
        <v>100</v>
      </c>
      <c r="F2" s="4">
        <f>D2*E2</f>
        <v>200</v>
      </c>
      <c r="G2" s="9">
        <f>F2/F$26</f>
        <v>0.2089864158829676</v>
      </c>
      <c r="H2" s="3" t="str">
        <f>IF(D2&gt;1,"yes","no")</f>
        <v>yes</v>
      </c>
      <c r="I2" s="3" t="str">
        <f>"I have "&amp;D2&amp;         " of "&amp;B2</f>
        <v>I have 2 of java intro book</v>
      </c>
    </row>
    <row r="3" spans="1:9">
      <c r="A3" s="3">
        <v>3</v>
      </c>
      <c r="B3" s="3" t="s">
        <v>13</v>
      </c>
      <c r="C3" s="3" t="s">
        <v>12</v>
      </c>
      <c r="D3" s="2">
        <v>2</v>
      </c>
      <c r="E3" s="4">
        <v>55</v>
      </c>
      <c r="F3" s="4">
        <f t="shared" ref="F3:F25" si="0">D3*E3</f>
        <v>110</v>
      </c>
      <c r="G3" s="9">
        <f t="shared" ref="G3:G25" si="1">F3/F$26</f>
        <v>0.11494252873563218</v>
      </c>
      <c r="H3" s="3" t="str">
        <f t="shared" ref="H3:H25" si="2">IF(D3&gt;1,"yes","no")</f>
        <v>yes</v>
      </c>
      <c r="I3" s="3" t="str">
        <f t="shared" ref="I3:I25" si="3">"I have "&amp;D3&amp;         " of "&amp;B3</f>
        <v xml:space="preserve">I have 2 of visual c++ </v>
      </c>
    </row>
    <row r="4" spans="1:9" ht="30">
      <c r="A4" s="3">
        <v>4</v>
      </c>
      <c r="B4" s="3" t="s">
        <v>14</v>
      </c>
      <c r="C4" s="3" t="s">
        <v>12</v>
      </c>
      <c r="D4" s="2">
        <v>1</v>
      </c>
      <c r="E4" s="4">
        <v>100</v>
      </c>
      <c r="F4" s="4">
        <f t="shared" si="0"/>
        <v>100</v>
      </c>
      <c r="G4" s="9">
        <f t="shared" si="1"/>
        <v>0.1044932079414838</v>
      </c>
      <c r="H4" s="3" t="str">
        <f t="shared" si="2"/>
        <v>no</v>
      </c>
      <c r="I4" s="3" t="str">
        <f t="shared" si="3"/>
        <v>I have 1 of intro to computer</v>
      </c>
    </row>
    <row r="5" spans="1:9" ht="30">
      <c r="A5" s="3">
        <v>5</v>
      </c>
      <c r="B5" s="3" t="s">
        <v>15</v>
      </c>
      <c r="C5" s="3" t="s">
        <v>16</v>
      </c>
      <c r="D5" s="2">
        <v>1</v>
      </c>
      <c r="E5" s="4">
        <v>15</v>
      </c>
      <c r="F5" s="4">
        <f t="shared" si="0"/>
        <v>15</v>
      </c>
      <c r="G5" s="9">
        <f t="shared" si="1"/>
        <v>1.5673981191222569E-2</v>
      </c>
      <c r="H5" s="3" t="str">
        <f t="shared" si="2"/>
        <v>no</v>
      </c>
      <c r="I5" s="3" t="str">
        <f t="shared" si="3"/>
        <v>I have 1 of henrietta lacks</v>
      </c>
    </row>
    <row r="6" spans="1:9" ht="45">
      <c r="A6" s="3">
        <v>6</v>
      </c>
      <c r="B6" s="3" t="s">
        <v>17</v>
      </c>
      <c r="C6" s="3" t="s">
        <v>16</v>
      </c>
      <c r="D6" s="2">
        <v>1</v>
      </c>
      <c r="E6" s="4">
        <v>24</v>
      </c>
      <c r="F6" s="4">
        <f t="shared" si="0"/>
        <v>24</v>
      </c>
      <c r="G6" s="9">
        <f t="shared" si="1"/>
        <v>2.5078369905956112E-2</v>
      </c>
      <c r="H6" s="3" t="str">
        <f t="shared" si="2"/>
        <v>no</v>
      </c>
      <c r="I6" s="3" t="str">
        <f t="shared" si="3"/>
        <v>I have 1 of Never Let Me Go – Kazuo Ishiguro</v>
      </c>
    </row>
    <row r="7" spans="1:9" ht="30">
      <c r="A7" s="3">
        <v>7</v>
      </c>
      <c r="B7" s="3" t="s">
        <v>18</v>
      </c>
      <c r="C7" s="3" t="s">
        <v>16</v>
      </c>
      <c r="D7" s="2">
        <v>2</v>
      </c>
      <c r="E7" s="4">
        <v>21</v>
      </c>
      <c r="F7" s="4">
        <f t="shared" si="0"/>
        <v>42</v>
      </c>
      <c r="G7" s="9">
        <f t="shared" si="1"/>
        <v>4.3887147335423198E-2</v>
      </c>
      <c r="H7" s="3" t="str">
        <f t="shared" si="2"/>
        <v>yes</v>
      </c>
      <c r="I7" s="3" t="str">
        <f t="shared" si="3"/>
        <v>I have 2 of Saturday – Ian McEwan</v>
      </c>
    </row>
    <row r="8" spans="1:9" ht="30">
      <c r="A8" s="3">
        <v>8</v>
      </c>
      <c r="B8" s="3" t="s">
        <v>19</v>
      </c>
      <c r="C8" s="3" t="s">
        <v>16</v>
      </c>
      <c r="D8" s="2">
        <v>1</v>
      </c>
      <c r="E8" s="4">
        <v>45</v>
      </c>
      <c r="F8" s="4">
        <f t="shared" si="0"/>
        <v>45</v>
      </c>
      <c r="G8" s="9">
        <f t="shared" si="1"/>
        <v>4.7021943573667714E-2</v>
      </c>
      <c r="H8" s="3" t="str">
        <f t="shared" si="2"/>
        <v>no</v>
      </c>
      <c r="I8" s="3" t="str">
        <f t="shared" si="3"/>
        <v>I have 1 of On Beauty – Zadie Smith</v>
      </c>
    </row>
    <row r="9" spans="1:9" ht="30">
      <c r="A9" s="3">
        <v>9</v>
      </c>
      <c r="B9" s="3" t="s">
        <v>20</v>
      </c>
      <c r="C9" s="3" t="s">
        <v>16</v>
      </c>
      <c r="D9" s="2">
        <v>1</v>
      </c>
      <c r="E9" s="4">
        <v>23</v>
      </c>
      <c r="F9" s="4">
        <f t="shared" si="0"/>
        <v>23</v>
      </c>
      <c r="G9" s="9">
        <f t="shared" si="1"/>
        <v>2.4033437826541274E-2</v>
      </c>
      <c r="H9" s="3" t="str">
        <f t="shared" si="2"/>
        <v>no</v>
      </c>
      <c r="I9" s="3" t="str">
        <f t="shared" si="3"/>
        <v>I have 1 of Slow Man – J.M. Coetzee</v>
      </c>
    </row>
    <row r="10" spans="1:9" ht="45">
      <c r="A10" s="3">
        <v>10</v>
      </c>
      <c r="B10" s="3" t="s">
        <v>21</v>
      </c>
      <c r="C10" s="3" t="s">
        <v>16</v>
      </c>
      <c r="D10" s="2">
        <v>1</v>
      </c>
      <c r="E10" s="4">
        <v>23</v>
      </c>
      <c r="F10" s="4">
        <f t="shared" si="0"/>
        <v>23</v>
      </c>
      <c r="G10" s="9">
        <f t="shared" si="1"/>
        <v>2.4033437826541274E-2</v>
      </c>
      <c r="H10" s="3" t="str">
        <f t="shared" si="2"/>
        <v>no</v>
      </c>
      <c r="I10" s="3" t="str">
        <f t="shared" si="3"/>
        <v>I have 1 of Adjunct: An Undigest – Peter Manson</v>
      </c>
    </row>
    <row r="11" spans="1:9" ht="30">
      <c r="A11" s="3">
        <v>11</v>
      </c>
      <c r="B11" s="3" t="s">
        <v>22</v>
      </c>
      <c r="C11" s="3" t="s">
        <v>16</v>
      </c>
      <c r="D11" s="2">
        <v>1</v>
      </c>
      <c r="E11" s="4">
        <v>5</v>
      </c>
      <c r="F11" s="4">
        <f t="shared" si="0"/>
        <v>5</v>
      </c>
      <c r="G11" s="9">
        <f t="shared" si="1"/>
        <v>5.2246603970741903E-3</v>
      </c>
      <c r="H11" s="3" t="str">
        <f t="shared" si="2"/>
        <v>no</v>
      </c>
      <c r="I11" s="3" t="str">
        <f t="shared" si="3"/>
        <v>I have 1 of The Sea – John Banville</v>
      </c>
    </row>
    <row r="12" spans="1:9" ht="45">
      <c r="A12" s="3">
        <v>12</v>
      </c>
      <c r="B12" s="3" t="s">
        <v>23</v>
      </c>
      <c r="C12" s="3" t="s">
        <v>16</v>
      </c>
      <c r="D12" s="2">
        <v>3</v>
      </c>
      <c r="E12" s="4">
        <v>21</v>
      </c>
      <c r="F12" s="4">
        <f t="shared" si="0"/>
        <v>63</v>
      </c>
      <c r="G12" s="9">
        <f t="shared" si="1"/>
        <v>6.5830721003134793E-2</v>
      </c>
      <c r="H12" s="3" t="str">
        <f t="shared" si="2"/>
        <v>yes</v>
      </c>
      <c r="I12" s="3" t="str">
        <f t="shared" si="3"/>
        <v>I have 3 of The Red Queen – Margaret Drabble</v>
      </c>
    </row>
    <row r="13" spans="1:9" ht="45">
      <c r="A13" s="3">
        <v>13</v>
      </c>
      <c r="B13" s="3" t="s">
        <v>24</v>
      </c>
      <c r="C13" s="3" t="s">
        <v>16</v>
      </c>
      <c r="D13" s="2">
        <v>1</v>
      </c>
      <c r="E13" s="4">
        <v>52</v>
      </c>
      <c r="F13" s="4">
        <f t="shared" si="0"/>
        <v>52</v>
      </c>
      <c r="G13" s="9">
        <f t="shared" si="1"/>
        <v>5.4336468129571575E-2</v>
      </c>
      <c r="H13" s="3" t="str">
        <f t="shared" si="2"/>
        <v>no</v>
      </c>
      <c r="I13" s="3" t="str">
        <f t="shared" si="3"/>
        <v>I have 1 of The Plot Against America – Philip Roth</v>
      </c>
    </row>
    <row r="14" spans="1:9" ht="30">
      <c r="A14" s="3">
        <v>14</v>
      </c>
      <c r="B14" s="3" t="s">
        <v>25</v>
      </c>
      <c r="C14" s="3" t="s">
        <v>16</v>
      </c>
      <c r="D14" s="2">
        <v>1</v>
      </c>
      <c r="E14" s="4">
        <v>23</v>
      </c>
      <c r="F14" s="4">
        <f t="shared" si="0"/>
        <v>23</v>
      </c>
      <c r="G14" s="9">
        <f t="shared" si="1"/>
        <v>2.4033437826541274E-2</v>
      </c>
      <c r="H14" s="3" t="str">
        <f t="shared" si="2"/>
        <v>no</v>
      </c>
      <c r="I14" s="3" t="str">
        <f t="shared" si="3"/>
        <v>I have 1 of The Master – Colm Tóibín</v>
      </c>
    </row>
    <row r="15" spans="1:9" ht="45">
      <c r="A15" s="3">
        <v>15</v>
      </c>
      <c r="B15" s="3" t="s">
        <v>26</v>
      </c>
      <c r="C15" s="3" t="s">
        <v>16</v>
      </c>
      <c r="D15" s="2">
        <v>1</v>
      </c>
      <c r="E15" s="4">
        <v>23</v>
      </c>
      <c r="F15" s="4">
        <f t="shared" si="0"/>
        <v>23</v>
      </c>
      <c r="G15" s="9">
        <f t="shared" si="1"/>
        <v>2.4033437826541274E-2</v>
      </c>
      <c r="H15" s="3" t="str">
        <f t="shared" si="2"/>
        <v>no</v>
      </c>
      <c r="I15" s="3" t="str">
        <f t="shared" si="3"/>
        <v>I have 1 of Vanishing Point – David Markson</v>
      </c>
    </row>
    <row r="16" spans="1:9" ht="45">
      <c r="A16" s="3">
        <v>16</v>
      </c>
      <c r="B16" s="3" t="s">
        <v>27</v>
      </c>
      <c r="C16" s="3" t="s">
        <v>16</v>
      </c>
      <c r="D16" s="2">
        <v>1</v>
      </c>
      <c r="E16" s="4">
        <v>52</v>
      </c>
      <c r="F16" s="4">
        <f t="shared" si="0"/>
        <v>52</v>
      </c>
      <c r="G16" s="9">
        <f t="shared" si="1"/>
        <v>5.4336468129571575E-2</v>
      </c>
      <c r="H16" s="3" t="str">
        <f t="shared" si="2"/>
        <v>no</v>
      </c>
      <c r="I16" s="3" t="str">
        <f t="shared" si="3"/>
        <v>I have 1 of The Lambs of London – Peter Ackroyd</v>
      </c>
    </row>
    <row r="17" spans="1:9" ht="30">
      <c r="A17" s="3">
        <v>17</v>
      </c>
      <c r="B17" s="3" t="s">
        <v>28</v>
      </c>
      <c r="C17" s="3" t="s">
        <v>16</v>
      </c>
      <c r="D17" s="2">
        <v>1</v>
      </c>
      <c r="E17" s="4">
        <v>2</v>
      </c>
      <c r="F17" s="4">
        <f t="shared" si="0"/>
        <v>2</v>
      </c>
      <c r="G17" s="9">
        <f t="shared" si="1"/>
        <v>2.0898641588296763E-3</v>
      </c>
      <c r="H17" s="3" t="str">
        <f t="shared" si="2"/>
        <v>no</v>
      </c>
      <c r="I17" s="3" t="str">
        <f t="shared" si="3"/>
        <v>I have 1 of Dining on Stones – Iain Sinclair</v>
      </c>
    </row>
    <row r="18" spans="1:9" ht="30">
      <c r="A18" s="3">
        <v>18</v>
      </c>
      <c r="B18" s="3" t="s">
        <v>29</v>
      </c>
      <c r="C18" s="3" t="s">
        <v>16</v>
      </c>
      <c r="D18" s="2">
        <v>1</v>
      </c>
      <c r="E18" s="4">
        <v>5</v>
      </c>
      <c r="F18" s="4">
        <f t="shared" si="0"/>
        <v>5</v>
      </c>
      <c r="G18" s="9">
        <f t="shared" si="1"/>
        <v>5.2246603970741903E-3</v>
      </c>
      <c r="H18" s="3" t="str">
        <f t="shared" si="2"/>
        <v>no</v>
      </c>
      <c r="I18" s="3" t="str">
        <f t="shared" si="3"/>
        <v>I have 1 of Cloud Atlas – David Mitchell</v>
      </c>
    </row>
    <row r="19" spans="1:9" ht="45">
      <c r="A19" s="3">
        <v>19</v>
      </c>
      <c r="B19" s="3" t="s">
        <v>30</v>
      </c>
      <c r="C19" s="3" t="s">
        <v>16</v>
      </c>
      <c r="D19" s="2">
        <v>1</v>
      </c>
      <c r="E19" s="4">
        <v>2</v>
      </c>
      <c r="F19" s="4">
        <f t="shared" si="0"/>
        <v>2</v>
      </c>
      <c r="G19" s="9">
        <f t="shared" si="1"/>
        <v>2.0898641588296763E-3</v>
      </c>
      <c r="H19" s="3" t="str">
        <f t="shared" si="2"/>
        <v>no</v>
      </c>
      <c r="I19" s="3" t="str">
        <f t="shared" si="3"/>
        <v>I have 1 of Drop City – T. Coraghessan Boyle</v>
      </c>
    </row>
    <row r="20" spans="1:9" ht="30">
      <c r="A20" s="3">
        <v>20</v>
      </c>
      <c r="B20" s="3" t="s">
        <v>31</v>
      </c>
      <c r="C20" s="3" t="s">
        <v>16</v>
      </c>
      <c r="D20" s="2">
        <v>1</v>
      </c>
      <c r="E20" s="4">
        <v>52</v>
      </c>
      <c r="F20" s="4">
        <f t="shared" si="0"/>
        <v>52</v>
      </c>
      <c r="G20" s="9">
        <f t="shared" si="1"/>
        <v>5.4336468129571575E-2</v>
      </c>
      <c r="H20" s="3" t="str">
        <f t="shared" si="2"/>
        <v>no</v>
      </c>
      <c r="I20" s="3" t="str">
        <f t="shared" si="3"/>
        <v>I have 1 of The Colour – Rose Tremain</v>
      </c>
    </row>
    <row r="21" spans="1:9" ht="30">
      <c r="A21" s="3">
        <v>21</v>
      </c>
      <c r="B21" s="3" t="s">
        <v>32</v>
      </c>
      <c r="C21" s="3" t="s">
        <v>16</v>
      </c>
      <c r="D21" s="2">
        <v>1</v>
      </c>
      <c r="E21" s="4">
        <v>3</v>
      </c>
      <c r="F21" s="4">
        <f t="shared" si="0"/>
        <v>3</v>
      </c>
      <c r="G21" s="9">
        <f t="shared" si="1"/>
        <v>3.134796238244514E-3</v>
      </c>
      <c r="H21" s="3" t="str">
        <f t="shared" si="2"/>
        <v>no</v>
      </c>
      <c r="I21" s="3" t="str">
        <f t="shared" si="3"/>
        <v>I have 1 of Thursbitch – Alan Garner</v>
      </c>
    </row>
    <row r="22" spans="1:9" ht="45">
      <c r="A22" s="3">
        <v>22</v>
      </c>
      <c r="B22" s="3" t="s">
        <v>33</v>
      </c>
      <c r="C22" s="3" t="s">
        <v>16</v>
      </c>
      <c r="D22" s="2">
        <v>1</v>
      </c>
      <c r="E22" s="4">
        <v>53</v>
      </c>
      <c r="F22" s="4">
        <f t="shared" si="0"/>
        <v>53</v>
      </c>
      <c r="G22" s="9">
        <f t="shared" si="1"/>
        <v>5.5381400208986416E-2</v>
      </c>
      <c r="H22" s="3" t="str">
        <f t="shared" si="2"/>
        <v>no</v>
      </c>
      <c r="I22" s="3" t="str">
        <f t="shared" si="3"/>
        <v>I have 1 of The Light of Day – Graham Swift</v>
      </c>
    </row>
    <row r="23" spans="1:9" ht="30">
      <c r="A23" s="3">
        <v>23</v>
      </c>
      <c r="B23" s="3" t="s">
        <v>34</v>
      </c>
      <c r="C23" s="3" t="s">
        <v>16</v>
      </c>
      <c r="D23" s="2">
        <v>1</v>
      </c>
      <c r="E23" s="4">
        <v>23</v>
      </c>
      <c r="F23" s="4">
        <f t="shared" si="0"/>
        <v>23</v>
      </c>
      <c r="G23" s="9">
        <f t="shared" si="1"/>
        <v>2.4033437826541274E-2</v>
      </c>
      <c r="H23" s="3" t="str">
        <f t="shared" si="2"/>
        <v>no</v>
      </c>
      <c r="I23" s="3" t="str">
        <f t="shared" si="3"/>
        <v>I have 1 of What I Loved – Siri Hustvedt</v>
      </c>
    </row>
    <row r="24" spans="1:9" ht="60">
      <c r="A24" s="3">
        <v>24</v>
      </c>
      <c r="B24" s="3" t="s">
        <v>35</v>
      </c>
      <c r="C24" s="3" t="s">
        <v>16</v>
      </c>
      <c r="D24" s="2">
        <v>1</v>
      </c>
      <c r="E24" s="4">
        <v>2</v>
      </c>
      <c r="F24" s="4">
        <f t="shared" si="0"/>
        <v>2</v>
      </c>
      <c r="G24" s="9">
        <f t="shared" si="1"/>
        <v>2.0898641588296763E-3</v>
      </c>
      <c r="H24" s="3" t="str">
        <f t="shared" si="2"/>
        <v>no</v>
      </c>
      <c r="I24" s="3" t="str">
        <f t="shared" si="3"/>
        <v>I have 1 of The Curious Incident of the Dog in the Night-Time – Mark Haddon</v>
      </c>
    </row>
    <row r="25" spans="1:9" ht="16" thickBot="1">
      <c r="A25" s="3">
        <v>1</v>
      </c>
      <c r="B25" s="3" t="s">
        <v>9</v>
      </c>
      <c r="C25" s="3" t="s">
        <v>10</v>
      </c>
      <c r="D25" s="2">
        <v>1</v>
      </c>
      <c r="E25" s="4">
        <v>15</v>
      </c>
      <c r="F25" s="4">
        <f t="shared" si="0"/>
        <v>15</v>
      </c>
      <c r="G25" s="9">
        <f t="shared" si="1"/>
        <v>1.5673981191222569E-2</v>
      </c>
      <c r="H25" s="3" t="str">
        <f t="shared" si="2"/>
        <v>no</v>
      </c>
      <c r="I25" s="3" t="str">
        <f t="shared" si="3"/>
        <v>I have 1 of precalc</v>
      </c>
    </row>
    <row r="26" spans="1:9" ht="16" thickTop="1">
      <c r="D26" s="5">
        <f>SUM(D2:D25)</f>
        <v>29</v>
      </c>
      <c r="E26" s="7">
        <f>SUM(E2:E25)</f>
        <v>739</v>
      </c>
      <c r="F26" s="7">
        <f>SUM(F2:F25)</f>
        <v>957</v>
      </c>
    </row>
    <row r="27" spans="1:9">
      <c r="B27" s="3" t="s">
        <v>36</v>
      </c>
      <c r="D27" s="2">
        <f>AVERAGE(D2:D25)</f>
        <v>1.2083333333333333</v>
      </c>
      <c r="E27" s="8">
        <f t="shared" ref="E27:F27" si="4">AVERAGE(E2:E25)</f>
        <v>30.791666666666668</v>
      </c>
      <c r="F27" s="8">
        <f t="shared" si="4"/>
        <v>39.875</v>
      </c>
    </row>
    <row r="28" spans="1:9">
      <c r="B28" s="3" t="s">
        <v>37</v>
      </c>
      <c r="D28" s="2">
        <f>MIN(D2:D25)</f>
        <v>1</v>
      </c>
      <c r="E28" s="8">
        <f t="shared" ref="E28:F28" si="5">MIN(E2:E25)</f>
        <v>2</v>
      </c>
      <c r="F28" s="8">
        <f t="shared" si="5"/>
        <v>2</v>
      </c>
    </row>
  </sheetData>
  <sortState ref="A2:E25">
    <sortCondition ref="C2:C25"/>
    <sortCondition ref="A2:A25"/>
  </sortState>
  <phoneticPr fontId="4" type="noConversion"/>
  <pageMargins left="0.75" right="0.75" top="1" bottom="7" header="0.5" footer="0.5"/>
  <pageSetup scale="67" fitToHeight="99" orientation="portrait" horizontalDpi="4294967292" verticalDpi="4294967292"/>
  <headerFooter>
    <oddHeader>&amp;C&amp;"Calibri,Regular"&amp;K000000Inventory List for Pepper&amp;R&amp;"Calibri,Regular"&amp;K000000&amp;D</oddHeader>
    <oddFooter>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Ruler="0" workbookViewId="0">
      <selection activeCell="B4" sqref="B4:F8"/>
    </sheetView>
  </sheetViews>
  <sheetFormatPr baseColWidth="10" defaultRowHeight="15" x14ac:dyDescent="0"/>
  <cols>
    <col min="2" max="6" width="10.83203125" style="14"/>
  </cols>
  <sheetData>
    <row r="1" spans="1:7" ht="45">
      <c r="A1" s="3" t="s">
        <v>38</v>
      </c>
      <c r="B1" s="13">
        <v>760</v>
      </c>
    </row>
    <row r="2" spans="1:7" ht="30">
      <c r="A2" s="3" t="s">
        <v>39</v>
      </c>
      <c r="B2" s="15">
        <v>40545</v>
      </c>
    </row>
    <row r="3" spans="1:7">
      <c r="C3" s="10" t="s">
        <v>40</v>
      </c>
      <c r="D3" s="10"/>
      <c r="E3" s="10"/>
      <c r="F3" s="10"/>
    </row>
    <row r="4" spans="1:7" s="12" customFormat="1" ht="16" thickBot="1">
      <c r="B4" s="17"/>
      <c r="C4" s="20">
        <v>0.01</v>
      </c>
      <c r="D4" s="20">
        <v>0.05</v>
      </c>
      <c r="E4" s="20">
        <v>0.1</v>
      </c>
      <c r="F4" s="20">
        <v>0.15</v>
      </c>
    </row>
    <row r="5" spans="1:7" ht="21" customHeight="1" thickTop="1">
      <c r="A5" s="11" t="s">
        <v>41</v>
      </c>
      <c r="B5" s="23">
        <v>1</v>
      </c>
      <c r="C5" s="21">
        <f>PMT(C$4,$B5,$B$1)             *-1</f>
        <v>767.59999999999991</v>
      </c>
      <c r="D5" s="19">
        <f t="shared" ref="D5:F8" si="0">PMT(D$4,$B5,$B$1)             *-1</f>
        <v>797.99999999999989</v>
      </c>
      <c r="E5" s="19">
        <f t="shared" si="0"/>
        <v>836.00000000000023</v>
      </c>
      <c r="F5" s="19">
        <f t="shared" si="0"/>
        <v>874.00000000000011</v>
      </c>
      <c r="G5" s="12"/>
    </row>
    <row r="6" spans="1:7" ht="21" customHeight="1">
      <c r="A6" s="11"/>
      <c r="B6" s="23">
        <v>3</v>
      </c>
      <c r="C6" s="22">
        <f t="shared" ref="C6:F8" si="1">PMT(C$4,$B6,$B$1)             *-1</f>
        <v>258.41680472591662</v>
      </c>
      <c r="D6" s="18">
        <f t="shared" si="0"/>
        <v>279.07850911974623</v>
      </c>
      <c r="E6" s="18">
        <f t="shared" si="0"/>
        <v>305.60725075528711</v>
      </c>
      <c r="F6" s="18">
        <f t="shared" si="0"/>
        <v>332.86249100072001</v>
      </c>
      <c r="G6" s="12"/>
    </row>
    <row r="7" spans="1:7" ht="21" customHeight="1">
      <c r="A7" s="11"/>
      <c r="B7" s="23">
        <v>4</v>
      </c>
      <c r="C7" s="22">
        <f t="shared" si="1"/>
        <v>194.77363137286193</v>
      </c>
      <c r="D7" s="18">
        <f t="shared" si="0"/>
        <v>214.32899277863172</v>
      </c>
      <c r="E7" s="18">
        <f t="shared" si="0"/>
        <v>239.75781081663436</v>
      </c>
      <c r="F7" s="18">
        <f t="shared" si="0"/>
        <v>266.201667209052</v>
      </c>
      <c r="G7" s="12"/>
    </row>
    <row r="8" spans="1:7" ht="21" customHeight="1">
      <c r="A8" s="11"/>
      <c r="B8" s="23">
        <v>5</v>
      </c>
      <c r="C8" s="22">
        <f t="shared" si="1"/>
        <v>156.59024770806877</v>
      </c>
      <c r="D8" s="18">
        <f t="shared" si="0"/>
        <v>175.54084657748376</v>
      </c>
      <c r="E8" s="18">
        <f t="shared" si="0"/>
        <v>200.48608540400653</v>
      </c>
      <c r="F8" s="18">
        <f t="shared" si="0"/>
        <v>226.71981987076154</v>
      </c>
      <c r="G8" s="12"/>
    </row>
    <row r="9" spans="1:7">
      <c r="B9" s="16"/>
      <c r="C9" s="16"/>
      <c r="D9" s="16"/>
      <c r="E9" s="16"/>
      <c r="F9" s="16"/>
      <c r="G9" s="12"/>
    </row>
  </sheetData>
  <mergeCells count="2">
    <mergeCell ref="C3:F3"/>
    <mergeCell ref="A5:A8"/>
  </mergeCells>
  <phoneticPr fontId="4" type="noConversion"/>
  <pageMargins left="0.75" right="0.75" top="1" bottom="1" header="0.5" footer="0.5"/>
  <pageSetup orientation="landscape" horizontalDpi="4294967292" verticalDpi="4294967292"/>
  <headerFooter>
    <oddHeader>&amp;C&amp;"Calibri,Regular"&amp;K000000Purchase Plan for Pepper</oddHeader>
    <oddFooter>&amp;L&amp;"Calibri,Regular"&amp;K000000&amp;D&amp;C&amp;"Calibri,Regular"&amp;K000000&amp;F&amp;R&amp;"Calibri,Regular"&amp;K000000&amp;P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showRuler="0" workbookViewId="0">
      <selection activeCell="A22" sqref="A22"/>
    </sheetView>
  </sheetViews>
  <sheetFormatPr baseColWidth="10" defaultRowHeight="15" x14ac:dyDescent="0"/>
  <sheetData/>
  <phoneticPr fontId="4" type="noConversion"/>
  <pageMargins left="0.75" right="0.75" top="1" bottom="1" header="0.5" footer="0.5"/>
  <pageSetup orientation="portrait" horizontalDpi="4294967292" verticalDpi="4294967292"/>
  <headerFooter>
    <oddHeader>&amp;C&amp;"Calibri,Regular"&amp;K000000Value Chart for Pepper</oddHeader>
    <oddFooter>&amp;L&amp;"Calibri,Regular"&amp;K000000&amp;D&amp;C&amp;"Calibri,Regular"&amp;K000000&amp;F&amp;R&amp;"Calibri,Regular"&amp;K000000&amp;P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list</vt:lpstr>
      <vt:lpstr>finance</vt:lpstr>
      <vt:lpstr>charts</vt:lpstr>
    </vt:vector>
  </TitlesOfParts>
  <Company>Adelphi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adelphi user</dc:creator>
  <cp:lastModifiedBy>Adelphi User</cp:lastModifiedBy>
  <cp:lastPrinted>2011-09-27T15:19:04Z</cp:lastPrinted>
  <dcterms:created xsi:type="dcterms:W3CDTF">2011-09-22T19:33:19Z</dcterms:created>
  <dcterms:modified xsi:type="dcterms:W3CDTF">2011-09-27T19:45:41Z</dcterms:modified>
</cp:coreProperties>
</file>