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 name="Help" sheetId="2" r:id="rId2"/>
  </sheets>
  <definedNames>
    <definedName name="_xlnm.Print_Area" localSheetId="0">'Budget'!$A$1:$O$131</definedName>
    <definedName name="_xlnm.Print_Titles" localSheetId="0">'Budget'!$15:$15</definedName>
    <definedName name="valuevx">42.314159</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<sst xmlns="http://schemas.openxmlformats.org/spreadsheetml/2006/main" count="152" uniqueCount="139">
  <si>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</si>
  <si>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</si>
  <si>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</si>
  <si>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</si>
  <si>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</si>
  <si>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</si>
  <si>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</si>
  <si>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</si>
  <si>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</si>
  <si>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</si>
  <si>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</si>
  <si>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</si>
  <si>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</si>
  <si>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</si>
  <si>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</si>
  <si>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</si>
  <si>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</si>
  <si>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</si>
  <si>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</si>
  <si>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</si>
  <si>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</si>
  <si>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</si>
  <si>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</si>
  <si>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</si>
  <si>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</si>
  <si>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</si>
  <si>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</si>
  <si>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</si>
  <si>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</si>
  <si>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</si>
  <si>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</si>
  <si>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</si>
  <si>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</si>
  <si>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</si>
  <si>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</si>
  <si>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</si>
  <si>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</si>
  <si>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</si>
  <si>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</si>
  <si>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</si>
  <si>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</si>
  <si>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</si>
  <si>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</si>
  <si>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</si>
  <si>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</si>
  <si>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</si>
  <si>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</si>
  <si>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</si>
  <si>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</si>
  <si>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</si>
  <si>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</si>
  <si>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</si>
  <si>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Refunds/Reinbursements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</si>
  <si>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</si>
  <si>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</si>
  <si>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</si>
  <si>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</si>
  <si>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</si>
  <si>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</si>
  <si>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</si>
  <si>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</si>
  <si>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</si>
  <si>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</si>
  <si>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</si>
  <si>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</si>
  <si>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</si>
  <si>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</si>
  <si>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</si>
  <si>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</si>
  <si>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</si>
  <si>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</si>
  <si>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</si>
  <si>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</si>
  <si>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</si>
  <si>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</si>
  <si>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</si>
  <si>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</si>
  <si>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Education</t>
  </si>
  <si>
    <t>Veterinarian/Pet Care</t>
  </si>
  <si>
    <t>Pet Food</t>
  </si>
  <si>
    <t>© 2008 Vertex42 LLC</t>
  </si>
  <si>
    <t>Personal Budget Spreadsheet</t>
  </si>
  <si>
    <t>http://www.vertex42.com/ExcelTemplates/personal-budget-spreadsheet.html</t>
  </si>
  <si>
    <t>Starting Balance</t>
  </si>
  <si>
    <t>JAN</t>
  </si>
  <si>
    <t>FEB</t>
  </si>
  <si>
    <t>MAR</t>
  </si>
  <si>
    <t>APR</t>
  </si>
  <si>
    <t>MAY</t>
  </si>
  <si>
    <t>JUN</t>
  </si>
  <si>
    <t>JUL</t>
  </si>
  <si>
    <t>AUG</t>
  </si>
  <si>
    <t>SEP</t>
  </si>
  <si>
    <t>OCT</t>
  </si>
  <si>
    <t>NOV</t>
  </si>
  <si>
    <t>DEC</t>
  </si>
  <si>
    <t>Total</t>
  </si>
  <si>
    <t>Projected End Balance</t>
  </si>
  <si>
    <t>Ave</t>
  </si>
  <si>
    <t>NET (Income - Expenses)</t>
  </si>
  <si>
    <t>Help</t>
  </si>
  <si>
    <t>Instructions</t>
  </si>
  <si>
    <t>Doing this will help you make predictions about where you may stand financially</t>
  </si>
  <si>
    <t>in the future. If you are moving, changing jobs, purchasing a home, or making other</t>
  </si>
  <si>
    <t>major life changes, it is essential to plan for many months down the road.</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</si>
  <si>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</si>
  <si>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</si>
  <si>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</si>
  <si>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</si>
  <si>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</si>
  <si>
    <t>2. Verify that all of the subtotal formulas are correctly summing the correct cells</t>
  </si>
  <si>
    <t>5. Fill in the income and expenses for the year</t>
  </si>
  <si>
    <t>a. You can copy and paste cells as needed</t>
  </si>
  <si>
    <t xml:space="preserve">    For example, enter an average fuel cost in Jan, and copy it across through Dec</t>
  </si>
  <si>
    <t>b. Include large lump payments in the months in which they will likely occur</t>
  </si>
  <si>
    <t xml:space="preserve">    or use the approach of averaging the cost across each month. When using the </t>
  </si>
  <si>
    <t xml:space="preserve">    averaging approach, consider that your actual balance may not reflect the predicted</t>
  </si>
  <si>
    <t xml:space="preserve">    balance for the month. If you use the lump payment approach, it may be easier</t>
  </si>
  <si>
    <t xml:space="preserve">    to compare actual balances, but make sure you have enough saved.</t>
  </si>
  <si>
    <t>c. Add cell comments as needed to help explain costs. For example, you might</t>
  </si>
  <si>
    <t xml:space="preserve">    include the names of Birthdays in comments for the Gifts Given category</t>
  </si>
  <si>
    <t>This personal budget spreadsheet is meant to help you create a budget for an entire year.</t>
  </si>
  <si>
    <t>3. Modify the month headings as needed, to start with a different month</t>
  </si>
  <si>
    <t>Credit Card Debt</t>
  </si>
  <si>
    <t>4. Enter your starting balance at the top of the worksheet.</t>
  </si>
  <si>
    <t>Updating the Balance Each Month</t>
  </si>
  <si>
    <t>If your actual balance at the end of a month is substantially different than the projected balance,</t>
  </si>
  <si>
    <t>you may want to overwrite the formula in the "Projected End Balance" with your actual balance,</t>
  </si>
  <si>
    <t>to update the projections for the rest of the year.</t>
  </si>
  <si>
    <t>Alimony/Child Support</t>
  </si>
  <si>
    <t>Monthly</t>
  </si>
  <si>
    <t>Average</t>
  </si>
  <si>
    <t>Education/Lessons</t>
  </si>
  <si>
    <t>Dues/Memberships</t>
  </si>
  <si>
    <t xml:space="preserve">CSC170 Task: See that you start with $500 in the bank, and use $236 of your savings to help you meet expenses in January. </t>
  </si>
  <si>
    <t xml:space="preserve">    Notice that in February, you use $153 more of your savings to meet expenses, but then find Excel reports that you </t>
  </si>
  <si>
    <t xml:space="preserve">     The spreadsheet correctly reports in "projected end balance" that you have $264 left in your bank account. </t>
  </si>
  <si>
    <t xml:space="preserve">        have $-153 in your bank balance. Fix that to correctly show $111 left in your account.</t>
  </si>
  <si>
    <t xml:space="preserve">    To be sure the formulas are correct for next month, enter a few items in March's income and expenses and note the projected end balance.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</si>
</sst>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s>
  <fonts count="52">
    <font>
      <sz val="8"/>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u val="single"/>
      <sz val="8"/>
      <name val="Tahoma"/>
      <family val="2"/>
    </font>
    <font>
      <sz val="8"/>
      <name val="Tahoma"/>
      <family val="2"/>
    </font>
    <font>
      <b/>
      <sz val="8"/>
      <name val="Tahoma"/>
      <family val="2"/>
    </font>
    <font>
      <b/>
      <sz val="12"/>
      <name val="Trebuchet MS"/>
      <family val="2"/>
    </font>
    <font>
      <b/>
      <sz val="10"/>
      <color indexed="9"/>
      <name val="Trebuchet MS"/>
      <family val="2"/>
    </font>
    <font>
      <b/>
      <sz val="14"/>
      <name val="Arial"/>
      <family val="2"/>
    </font>
    <font>
      <b/>
      <sz val="12"/>
      <name val="Arial"/>
      <family val="2"/>
    </font>
    <font>
      <sz val="10"/>
      <color indexed="9"/>
      <name val="Trebuchet MS"/>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color indexed="63"/>
      </left>
      <right>
        <color indexed="63"/>
      </right>
      <top>
        <color indexed="63"/>
      </top>
      <bottom style="mediu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43" fontId="8" fillId="33" borderId="10" xfId="0" applyNumberFormat="1"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9" fillId="34" borderId="11" xfId="0" applyFont="1" applyFill="1" applyBorder="1" applyAlignment="1">
      <alignment horizontal="right" indent="1"/>
    </xf>
    <xf numFmtId="0" fontId="0" fillId="0" borderId="0" xfId="0" applyFont="1" applyAlignment="1">
      <alignment/>
    </xf>
    <xf numFmtId="43" fontId="8" fillId="35" borderId="1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7" fillId="34" borderId="0" xfId="0" applyFont="1" applyFill="1" applyBorder="1" applyAlignment="1">
      <alignment horizontal="right" vertical="center"/>
    </xf>
    <xf numFmtId="0" fontId="4" fillId="36" borderId="12" xfId="0" applyFont="1" applyFill="1" applyBorder="1" applyAlignment="1">
      <alignment horizontal="left" vertical="center"/>
    </xf>
    <xf numFmtId="0" fontId="7" fillId="0" borderId="0" xfId="0" applyFont="1" applyFill="1" applyBorder="1" applyAlignment="1">
      <alignment horizontal="right" vertical="center" indent="1"/>
    </xf>
    <xf numFmtId="3" fontId="0" fillId="36" borderId="13" xfId="42" applyNumberFormat="1" applyFont="1" applyFill="1" applyBorder="1" applyAlignment="1">
      <alignment/>
    </xf>
    <xf numFmtId="3" fontId="0" fillId="34" borderId="0" xfId="44" applyNumberFormat="1" applyFont="1" applyFill="1" applyBorder="1" applyAlignment="1">
      <alignment horizontal="right" vertical="center"/>
    </xf>
    <xf numFmtId="0" fontId="14" fillId="33" borderId="10" xfId="0" applyFont="1" applyFill="1" applyBorder="1" applyAlignment="1">
      <alignment/>
    </xf>
    <xf numFmtId="0" fontId="14" fillId="35" borderId="10" xfId="0" applyFont="1" applyFill="1" applyBorder="1" applyAlignment="1">
      <alignment/>
    </xf>
    <xf numFmtId="3" fontId="0" fillId="0" borderId="0" xfId="0" applyNumberFormat="1" applyFont="1" applyAlignment="1">
      <alignment/>
    </xf>
    <xf numFmtId="0" fontId="5" fillId="0" borderId="14" xfId="0" applyFont="1" applyBorder="1" applyAlignment="1">
      <alignment/>
    </xf>
    <xf numFmtId="0" fontId="13" fillId="0" borderId="14" xfId="0" applyFont="1" applyBorder="1" applyAlignment="1">
      <alignment horizontal="center"/>
    </xf>
    <xf numFmtId="0" fontId="7" fillId="0" borderId="14" xfId="0" applyFont="1" applyBorder="1" applyAlignment="1">
      <alignment horizontal="right"/>
    </xf>
    <xf numFmtId="3" fontId="0" fillId="36" borderId="15" xfId="42" applyNumberFormat="1" applyFont="1" applyFill="1" applyBorder="1" applyAlignment="1">
      <alignment/>
    </xf>
    <xf numFmtId="3" fontId="0" fillId="36" borderId="15" xfId="42" applyNumberFormat="1" applyFont="1" applyFill="1" applyBorder="1" applyAlignment="1">
      <alignment/>
    </xf>
    <xf numFmtId="3" fontId="0" fillId="36" borderId="16" xfId="42" applyNumberFormat="1" applyFont="1" applyFill="1" applyBorder="1" applyAlignment="1">
      <alignment/>
    </xf>
    <xf numFmtId="3" fontId="0" fillId="34" borderId="11" xfId="0" applyNumberFormat="1" applyFont="1" applyFill="1" applyBorder="1" applyAlignment="1">
      <alignment/>
    </xf>
    <xf numFmtId="3" fontId="0" fillId="36" borderId="15" xfId="42" applyNumberFormat="1" applyFont="1" applyFill="1" applyBorder="1" applyAlignment="1">
      <alignment/>
    </xf>
    <xf numFmtId="3" fontId="0" fillId="36" borderId="17" xfId="42" applyNumberFormat="1" applyFont="1" applyFill="1" applyBorder="1" applyAlignment="1">
      <alignment/>
    </xf>
    <xf numFmtId="3" fontId="0" fillId="36" borderId="17" xfId="42" applyNumberFormat="1" applyFont="1" applyFill="1" applyBorder="1" applyAlignment="1">
      <alignment/>
    </xf>
    <xf numFmtId="0" fontId="7" fillId="34" borderId="12" xfId="0" applyFont="1" applyFill="1" applyBorder="1" applyAlignment="1">
      <alignment horizontal="right" vertical="center"/>
    </xf>
    <xf numFmtId="3" fontId="0" fillId="34" borderId="12" xfId="44" applyNumberFormat="1" applyFont="1" applyFill="1" applyBorder="1" applyAlignment="1">
      <alignment horizontal="right" vertical="center"/>
    </xf>
    <xf numFmtId="0" fontId="16" fillId="0" borderId="0" xfId="0" applyFont="1" applyAlignment="1">
      <alignment/>
    </xf>
    <xf numFmtId="0" fontId="7" fillId="34" borderId="18" xfId="0" applyFont="1" applyFill="1" applyBorder="1" applyAlignment="1">
      <alignment horizontal="right" vertical="center"/>
    </xf>
    <xf numFmtId="3" fontId="0" fillId="34" borderId="18" xfId="44" applyNumberFormat="1" applyFont="1" applyFill="1" applyBorder="1" applyAlignment="1">
      <alignment horizontal="right" vertical="center"/>
    </xf>
    <xf numFmtId="0" fontId="7" fillId="0" borderId="0" xfId="0" applyFont="1" applyBorder="1" applyAlignment="1">
      <alignment horizontal="right"/>
    </xf>
    <xf numFmtId="0" fontId="9" fillId="37" borderId="11" xfId="0" applyFont="1" applyFill="1" applyBorder="1" applyAlignment="1">
      <alignment horizontal="right" indent="1"/>
    </xf>
    <xf numFmtId="3" fontId="0" fillId="37" borderId="11" xfId="0" applyNumberFormat="1" applyFont="1" applyFill="1" applyBorder="1" applyAlignment="1">
      <alignment/>
    </xf>
    <xf numFmtId="0" fontId="17" fillId="0" borderId="0" xfId="0" applyFont="1" applyAlignment="1">
      <alignment/>
    </xf>
    <xf numFmtId="0" fontId="0" fillId="0" borderId="11" xfId="0" applyFont="1" applyBorder="1" applyAlignment="1">
      <alignment horizontal="right"/>
    </xf>
    <xf numFmtId="0" fontId="4" fillId="36" borderId="12" xfId="0" applyFont="1" applyFill="1" applyBorder="1" applyAlignment="1">
      <alignment horizontal="left" vertical="center"/>
    </xf>
    <xf numFmtId="0" fontId="6" fillId="0" borderId="11" xfId="53" applyFont="1" applyBorder="1" applyAlignment="1" applyProtection="1">
      <alignment horizontal="left"/>
      <protection/>
    </xf>
    <xf numFmtId="0" fontId="16" fillId="0" borderId="0" xfId="0" applyFont="1" applyAlignment="1">
      <alignment horizontal="left"/>
    </xf>
    <xf numFmtId="0" fontId="0" fillId="0" borderId="0" xfId="0" applyAlignment="1">
      <alignment horizontal="left"/>
    </xf>
    <xf numFmtId="44" fontId="15" fillId="34" borderId="12" xfId="44"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458075"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ersonal-budget-spreadshee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1"/>
  <sheetViews>
    <sheetView showGridLines="0" tabSelected="1" zoomScalePageLayoutView="0" workbookViewId="0" topLeftCell="A1">
      <pane ySplit="15" topLeftCell="A16" activePane="bottomLeft" state="frozen"/>
      <selection pane="topLeft" activeCell="A1" sqref="A1"/>
      <selection pane="bottomLeft" activeCell="M10" sqref="M10"/>
    </sheetView>
  </sheetViews>
  <sheetFormatPr defaultColWidth="9.33203125" defaultRowHeight="13.5"/>
  <cols>
    <col min="1" max="1" width="28.33203125" style="6" customWidth="1"/>
    <col min="2" max="13" width="8.83203125" style="6" customWidth="1"/>
    <col min="14" max="15" width="9.83203125" style="6" customWidth="1"/>
    <col min="16" max="16384" width="9.33203125" style="6" customWidth="1"/>
  </cols>
  <sheetData>
    <row r="1" spans="1:15" s="1" customFormat="1" ht="23.25">
      <c r="A1" s="43" t="s">
        <v>81</v>
      </c>
      <c r="B1" s="43"/>
      <c r="C1" s="43"/>
      <c r="D1" s="43"/>
      <c r="E1" s="43"/>
      <c r="F1" s="43"/>
      <c r="G1" s="43"/>
      <c r="H1" s="16"/>
      <c r="I1" s="16"/>
      <c r="J1" s="16"/>
      <c r="K1" s="16"/>
      <c r="L1" s="16"/>
      <c r="M1" s="16"/>
      <c r="N1" s="16"/>
      <c r="O1" s="16"/>
    </row>
    <row r="2" spans="1:15" s="2" customFormat="1" ht="15">
      <c r="A2" s="44" t="s">
        <v>82</v>
      </c>
      <c r="B2" s="44"/>
      <c r="C2" s="44"/>
      <c r="D2" s="44"/>
      <c r="E2" s="44"/>
      <c r="F2" s="44"/>
      <c r="G2" s="44"/>
      <c r="N2" s="42" t="s">
        <v>80</v>
      </c>
      <c r="O2" s="42"/>
    </row>
    <row r="3" spans="1:2" s="4" customFormat="1" ht="9" customHeight="1">
      <c r="A3"/>
      <c r="B3" s="2"/>
    </row>
    <row r="4" spans="1:2" s="4" customFormat="1" ht="15" customHeight="1">
      <c r="A4" t="s">
        <v>134</v>
      </c>
      <c r="B4" s="2"/>
    </row>
    <row r="5" spans="1:2" s="4" customFormat="1" ht="15" customHeight="1">
      <c r="A5" t="s">
        <v>136</v>
      </c>
      <c r="B5" s="2"/>
    </row>
    <row r="6" spans="1:2" s="4" customFormat="1" ht="15" customHeight="1">
      <c r="A6" t="s">
        <v>135</v>
      </c>
      <c r="B6" s="2"/>
    </row>
    <row r="7" spans="1:2" s="4" customFormat="1" ht="15" customHeight="1">
      <c r="A7" t="s">
        <v>137</v>
      </c>
      <c r="B7" s="2"/>
    </row>
    <row r="8" spans="1:2" s="4" customFormat="1" ht="15" customHeight="1">
      <c r="A8" t="s">
        <v>138</v>
      </c>
      <c r="B8" s="2"/>
    </row>
    <row r="9" spans="1:15" s="4" customFormat="1" ht="15">
      <c r="A9" s="17" t="s">
        <v>83</v>
      </c>
      <c r="B9" s="18">
        <v>500</v>
      </c>
      <c r="M9" s="41"/>
      <c r="N9" s="38" t="s">
        <v>96</v>
      </c>
      <c r="O9" s="38" t="s">
        <v>98</v>
      </c>
    </row>
    <row r="10" spans="1:15" s="5" customFormat="1" ht="15">
      <c r="A10" s="15" t="s">
        <v>3</v>
      </c>
      <c r="B10" s="19">
        <f aca="true" t="shared" si="0" ref="B10:M10">B26</f>
        <v>1204.4</v>
      </c>
      <c r="C10" s="19">
        <f t="shared" si="0"/>
        <v>1287</v>
      </c>
      <c r="D10" s="19">
        <f t="shared" si="0"/>
        <v>0</v>
      </c>
      <c r="E10" s="19">
        <f t="shared" si="0"/>
        <v>0</v>
      </c>
      <c r="F10" s="19">
        <f t="shared" si="0"/>
        <v>0</v>
      </c>
      <c r="G10" s="19">
        <f t="shared" si="0"/>
        <v>0</v>
      </c>
      <c r="H10" s="19">
        <f t="shared" si="0"/>
        <v>0</v>
      </c>
      <c r="I10" s="19">
        <f t="shared" si="0"/>
        <v>0</v>
      </c>
      <c r="J10" s="19">
        <f t="shared" si="0"/>
        <v>0</v>
      </c>
      <c r="K10" s="19">
        <f t="shared" si="0"/>
        <v>0</v>
      </c>
      <c r="L10" s="19">
        <f t="shared" si="0"/>
        <v>0</v>
      </c>
      <c r="M10" s="19">
        <f t="shared" si="0"/>
        <v>0</v>
      </c>
      <c r="N10" s="22">
        <f>SUM(B10:M10)</f>
        <v>2491.4</v>
      </c>
      <c r="O10" s="22">
        <f>N10/COLUMNS(B10:M10)</f>
        <v>207.61666666666667</v>
      </c>
    </row>
    <row r="11" spans="1:15" s="5" customFormat="1" ht="15">
      <c r="A11" s="33" t="s">
        <v>4</v>
      </c>
      <c r="B11" s="34">
        <f aca="true" t="shared" si="1" ref="B11:M11">B42+B52+B62+B69+B131+B124+B117+B107+B98+B81</f>
        <v>1440</v>
      </c>
      <c r="C11" s="34">
        <f t="shared" si="1"/>
        <v>1440</v>
      </c>
      <c r="D11" s="34">
        <f t="shared" si="1"/>
        <v>0</v>
      </c>
      <c r="E11" s="34">
        <f t="shared" si="1"/>
        <v>0</v>
      </c>
      <c r="F11" s="34">
        <f t="shared" si="1"/>
        <v>0</v>
      </c>
      <c r="G11" s="34">
        <f t="shared" si="1"/>
        <v>0</v>
      </c>
      <c r="H11" s="34">
        <f t="shared" si="1"/>
        <v>0</v>
      </c>
      <c r="I11" s="34">
        <f t="shared" si="1"/>
        <v>0</v>
      </c>
      <c r="J11" s="34">
        <f t="shared" si="1"/>
        <v>0</v>
      </c>
      <c r="K11" s="34">
        <f t="shared" si="1"/>
        <v>0</v>
      </c>
      <c r="L11" s="34">
        <f t="shared" si="1"/>
        <v>0</v>
      </c>
      <c r="M11" s="34">
        <f t="shared" si="1"/>
        <v>0</v>
      </c>
      <c r="N11" s="22">
        <f>SUM(B11:M11)</f>
        <v>2880</v>
      </c>
      <c r="O11" s="22">
        <f>N11/COLUMNS(B11:M11)</f>
        <v>240</v>
      </c>
    </row>
    <row r="12" spans="1:15" ht="15.75" thickBot="1">
      <c r="A12" s="36" t="s">
        <v>99</v>
      </c>
      <c r="B12" s="37">
        <f aca="true" t="shared" si="2" ref="B12:M12">B10-B11</f>
        <v>-235.5999999999999</v>
      </c>
      <c r="C12" s="37">
        <f t="shared" si="2"/>
        <v>-153</v>
      </c>
      <c r="D12" s="37">
        <f t="shared" si="2"/>
        <v>0</v>
      </c>
      <c r="E12" s="37">
        <f t="shared" si="2"/>
        <v>0</v>
      </c>
      <c r="F12" s="37">
        <f t="shared" si="2"/>
        <v>0</v>
      </c>
      <c r="G12" s="37">
        <f t="shared" si="2"/>
        <v>0</v>
      </c>
      <c r="H12" s="37">
        <f t="shared" si="2"/>
        <v>0</v>
      </c>
      <c r="I12" s="37">
        <f t="shared" si="2"/>
        <v>0</v>
      </c>
      <c r="J12" s="37">
        <f t="shared" si="2"/>
        <v>0</v>
      </c>
      <c r="K12" s="37">
        <f t="shared" si="2"/>
        <v>0</v>
      </c>
      <c r="L12" s="37">
        <f t="shared" si="2"/>
        <v>0</v>
      </c>
      <c r="M12" s="37">
        <f t="shared" si="2"/>
        <v>0</v>
      </c>
      <c r="N12" s="22">
        <f>SUM(B12:M12)</f>
        <v>-388.5999999999999</v>
      </c>
      <c r="O12" s="22">
        <f>N12/COLUMNS(B12:M12)</f>
        <v>-32.383333333333326</v>
      </c>
    </row>
    <row r="13" spans="1:13" ht="15.75" thickTop="1">
      <c r="A13" s="15" t="s">
        <v>97</v>
      </c>
      <c r="B13" s="19">
        <f>B10-B11+B9</f>
        <v>264.4000000000001</v>
      </c>
      <c r="C13" s="19">
        <f aca="true" t="shared" si="3" ref="C13:M13">C10-C11+C9</f>
        <v>-153</v>
      </c>
      <c r="D13" s="19">
        <f t="shared" si="3"/>
        <v>0</v>
      </c>
      <c r="E13" s="19">
        <f t="shared" si="3"/>
        <v>0</v>
      </c>
      <c r="F13" s="19">
        <f t="shared" si="3"/>
        <v>0</v>
      </c>
      <c r="G13" s="19">
        <f t="shared" si="3"/>
        <v>0</v>
      </c>
      <c r="H13" s="19">
        <f t="shared" si="3"/>
        <v>0</v>
      </c>
      <c r="I13" s="19">
        <f t="shared" si="3"/>
        <v>0</v>
      </c>
      <c r="J13" s="19">
        <f t="shared" si="3"/>
        <v>0</v>
      </c>
      <c r="K13" s="19">
        <f t="shared" si="3"/>
        <v>0</v>
      </c>
      <c r="L13" s="19">
        <f t="shared" si="3"/>
        <v>0</v>
      </c>
      <c r="M13" s="19">
        <f t="shared" si="3"/>
        <v>0</v>
      </c>
    </row>
    <row r="14" spans="1:15" s="4" customFormat="1" ht="12.75" customHeight="1">
      <c r="A14"/>
      <c r="B14" s="2"/>
      <c r="O14" s="3" t="s">
        <v>130</v>
      </c>
    </row>
    <row r="15" spans="1:15" ht="18.75" thickBot="1">
      <c r="A15" s="23"/>
      <c r="B15" s="24" t="s">
        <v>84</v>
      </c>
      <c r="C15" s="24" t="s">
        <v>85</v>
      </c>
      <c r="D15" s="24" t="s">
        <v>86</v>
      </c>
      <c r="E15" s="24" t="s">
        <v>87</v>
      </c>
      <c r="F15" s="24" t="s">
        <v>88</v>
      </c>
      <c r="G15" s="24" t="s">
        <v>89</v>
      </c>
      <c r="H15" s="24" t="s">
        <v>90</v>
      </c>
      <c r="I15" s="24" t="s">
        <v>91</v>
      </c>
      <c r="J15" s="24" t="s">
        <v>92</v>
      </c>
      <c r="K15" s="24" t="s">
        <v>93</v>
      </c>
      <c r="L15" s="24" t="s">
        <v>94</v>
      </c>
      <c r="M15" s="24" t="s">
        <v>95</v>
      </c>
      <c r="N15" s="25" t="s">
        <v>96</v>
      </c>
      <c r="O15" s="25" t="s">
        <v>131</v>
      </c>
    </row>
    <row r="16" ht="9" customHeight="1"/>
    <row r="17" spans="1:15" s="8" customFormat="1" ht="15.75" thickBot="1">
      <c r="A17" s="20" t="s">
        <v>2</v>
      </c>
      <c r="B17" s="7"/>
      <c r="C17" s="7"/>
      <c r="D17" s="7"/>
      <c r="E17" s="7"/>
      <c r="F17" s="7"/>
      <c r="G17" s="7"/>
      <c r="H17" s="7"/>
      <c r="I17" s="7"/>
      <c r="J17" s="7"/>
      <c r="K17" s="7"/>
      <c r="L17" s="7"/>
      <c r="M17" s="7"/>
      <c r="N17" s="7"/>
      <c r="O17" s="7"/>
    </row>
    <row r="18" spans="1:15" s="8" customFormat="1" ht="13.5">
      <c r="A18" s="8" t="s">
        <v>11</v>
      </c>
      <c r="B18" s="26">
        <v>900</v>
      </c>
      <c r="C18" s="26">
        <v>950</v>
      </c>
      <c r="D18" s="26"/>
      <c r="E18" s="26"/>
      <c r="F18" s="26"/>
      <c r="G18" s="26"/>
      <c r="H18" s="26"/>
      <c r="I18" s="26"/>
      <c r="J18" s="26"/>
      <c r="K18" s="26"/>
      <c r="L18" s="26"/>
      <c r="M18" s="26"/>
      <c r="N18" s="22">
        <f>SUM(B18:M18)</f>
        <v>1850</v>
      </c>
      <c r="O18" s="22">
        <f aca="true" t="shared" si="4" ref="O18:O25">N18/COLUMNS(B18:M18)</f>
        <v>154.16666666666666</v>
      </c>
    </row>
    <row r="19" spans="1:15" s="8" customFormat="1" ht="13.5">
      <c r="A19" s="8" t="s">
        <v>5</v>
      </c>
      <c r="B19" s="26">
        <v>4.4</v>
      </c>
      <c r="C19" s="26">
        <v>7</v>
      </c>
      <c r="D19" s="26"/>
      <c r="E19" s="26"/>
      <c r="F19" s="26"/>
      <c r="G19" s="26"/>
      <c r="H19" s="26"/>
      <c r="I19" s="26"/>
      <c r="J19" s="26"/>
      <c r="K19" s="26"/>
      <c r="L19" s="26"/>
      <c r="M19" s="26"/>
      <c r="N19" s="22">
        <f aca="true" t="shared" si="5" ref="N19:N26">SUM(B19:M19)</f>
        <v>11.4</v>
      </c>
      <c r="O19" s="22">
        <f t="shared" si="4"/>
        <v>0.9500000000000001</v>
      </c>
    </row>
    <row r="20" spans="1:15" s="8" customFormat="1" ht="13.5">
      <c r="A20" s="8" t="s">
        <v>6</v>
      </c>
      <c r="B20" s="26"/>
      <c r="C20" s="26"/>
      <c r="D20" s="26"/>
      <c r="E20" s="26"/>
      <c r="F20" s="26"/>
      <c r="G20" s="26"/>
      <c r="H20" s="26"/>
      <c r="I20" s="26"/>
      <c r="J20" s="26"/>
      <c r="K20" s="26"/>
      <c r="L20" s="26"/>
      <c r="M20" s="26"/>
      <c r="N20" s="22">
        <f t="shared" si="5"/>
        <v>0</v>
      </c>
      <c r="O20" s="22">
        <f t="shared" si="4"/>
        <v>0</v>
      </c>
    </row>
    <row r="21" spans="1:15" s="8" customFormat="1" ht="13.5">
      <c r="A21" s="8" t="s">
        <v>10</v>
      </c>
      <c r="B21" s="26">
        <v>100</v>
      </c>
      <c r="C21" s="26">
        <v>0</v>
      </c>
      <c r="D21" s="26"/>
      <c r="E21" s="26"/>
      <c r="F21" s="26"/>
      <c r="G21" s="26"/>
      <c r="H21" s="26"/>
      <c r="I21" s="26"/>
      <c r="J21" s="26"/>
      <c r="K21" s="26"/>
      <c r="L21" s="26"/>
      <c r="M21" s="26"/>
      <c r="N21" s="22">
        <f t="shared" si="5"/>
        <v>100</v>
      </c>
      <c r="O21" s="22">
        <f t="shared" si="4"/>
        <v>8.333333333333334</v>
      </c>
    </row>
    <row r="22" spans="1:15" s="11" customFormat="1" ht="13.5">
      <c r="A22" s="8" t="s">
        <v>52</v>
      </c>
      <c r="B22" s="26"/>
      <c r="C22" s="26"/>
      <c r="D22" s="26"/>
      <c r="E22" s="26"/>
      <c r="F22" s="26"/>
      <c r="G22" s="26"/>
      <c r="H22" s="26"/>
      <c r="I22" s="26"/>
      <c r="J22" s="26"/>
      <c r="K22" s="26"/>
      <c r="L22" s="26"/>
      <c r="M22" s="26"/>
      <c r="N22" s="22">
        <f t="shared" si="5"/>
        <v>0</v>
      </c>
      <c r="O22" s="22">
        <f t="shared" si="4"/>
        <v>0</v>
      </c>
    </row>
    <row r="23" spans="1:15" s="11" customFormat="1" ht="13.5">
      <c r="A23" s="8" t="s">
        <v>12</v>
      </c>
      <c r="B23" s="26">
        <v>200</v>
      </c>
      <c r="C23" s="26">
        <v>330</v>
      </c>
      <c r="D23" s="26"/>
      <c r="E23" s="26"/>
      <c r="F23" s="26"/>
      <c r="G23" s="26"/>
      <c r="H23" s="26"/>
      <c r="I23" s="26"/>
      <c r="J23" s="26"/>
      <c r="K23" s="26"/>
      <c r="L23" s="26"/>
      <c r="M23" s="26"/>
      <c r="N23" s="22">
        <f t="shared" si="5"/>
        <v>530</v>
      </c>
      <c r="O23" s="22">
        <f t="shared" si="4"/>
        <v>44.166666666666664</v>
      </c>
    </row>
    <row r="24" spans="1:15" s="8" customFormat="1" ht="13.5">
      <c r="A24" s="11" t="s">
        <v>17</v>
      </c>
      <c r="B24" s="27"/>
      <c r="C24" s="27"/>
      <c r="D24" s="27"/>
      <c r="E24" s="27"/>
      <c r="F24" s="27"/>
      <c r="G24" s="27"/>
      <c r="H24" s="27"/>
      <c r="I24" s="27"/>
      <c r="J24" s="27"/>
      <c r="K24" s="27"/>
      <c r="L24" s="27"/>
      <c r="M24" s="27"/>
      <c r="N24" s="22">
        <f t="shared" si="5"/>
        <v>0</v>
      </c>
      <c r="O24" s="22">
        <f t="shared" si="4"/>
        <v>0</v>
      </c>
    </row>
    <row r="25" spans="1:15" s="11" customFormat="1" ht="13.5">
      <c r="A25" s="11" t="s">
        <v>17</v>
      </c>
      <c r="B25" s="28"/>
      <c r="C25" s="28"/>
      <c r="D25" s="28"/>
      <c r="E25" s="28"/>
      <c r="F25" s="28"/>
      <c r="G25" s="28"/>
      <c r="H25" s="28"/>
      <c r="I25" s="28"/>
      <c r="J25" s="28"/>
      <c r="K25" s="28"/>
      <c r="L25" s="28"/>
      <c r="M25" s="28"/>
      <c r="N25" s="22">
        <f t="shared" si="5"/>
        <v>0</v>
      </c>
      <c r="O25" s="22">
        <f t="shared" si="4"/>
        <v>0</v>
      </c>
    </row>
    <row r="26" spans="1:15" s="11" customFormat="1" ht="13.5">
      <c r="A26" s="39" t="str">
        <f>"Total "&amp;A17</f>
        <v>Total INCOME</v>
      </c>
      <c r="B26" s="40">
        <f>SUM(B18:B25)</f>
        <v>1204.4</v>
      </c>
      <c r="C26" s="40">
        <f aca="true" t="shared" si="6" ref="C26:M26">SUM(C18:C25)</f>
        <v>1287</v>
      </c>
      <c r="D26" s="40">
        <f t="shared" si="6"/>
        <v>0</v>
      </c>
      <c r="E26" s="40">
        <f t="shared" si="6"/>
        <v>0</v>
      </c>
      <c r="F26" s="40">
        <f t="shared" si="6"/>
        <v>0</v>
      </c>
      <c r="G26" s="40">
        <f t="shared" si="6"/>
        <v>0</v>
      </c>
      <c r="H26" s="40">
        <f t="shared" si="6"/>
        <v>0</v>
      </c>
      <c r="I26" s="40">
        <f t="shared" si="6"/>
        <v>0</v>
      </c>
      <c r="J26" s="40">
        <f t="shared" si="6"/>
        <v>0</v>
      </c>
      <c r="K26" s="40">
        <f t="shared" si="6"/>
        <v>0</v>
      </c>
      <c r="L26" s="40">
        <f t="shared" si="6"/>
        <v>0</v>
      </c>
      <c r="M26" s="40">
        <f t="shared" si="6"/>
        <v>0</v>
      </c>
      <c r="N26" s="40">
        <f t="shared" si="5"/>
        <v>2491.4</v>
      </c>
      <c r="O26" s="40">
        <f>N26/COLUMNS(B26:M26)</f>
        <v>207.61666666666667</v>
      </c>
    </row>
    <row r="27" s="11" customFormat="1" ht="9" customHeight="1"/>
    <row r="28" spans="1:15" s="11" customFormat="1" ht="15.75" thickBot="1">
      <c r="A28" s="21" t="s">
        <v>14</v>
      </c>
      <c r="B28" s="12"/>
      <c r="C28" s="12"/>
      <c r="D28" s="12"/>
      <c r="E28" s="12"/>
      <c r="F28" s="12"/>
      <c r="G28" s="12"/>
      <c r="H28" s="12"/>
      <c r="I28" s="12"/>
      <c r="J28" s="12"/>
      <c r="K28" s="12"/>
      <c r="L28" s="12"/>
      <c r="M28" s="12"/>
      <c r="N28" s="12"/>
      <c r="O28" s="12"/>
    </row>
    <row r="29" spans="1:15" s="11" customFormat="1" ht="13.5">
      <c r="A29" s="11" t="s">
        <v>61</v>
      </c>
      <c r="B29" s="27">
        <v>500</v>
      </c>
      <c r="C29" s="27">
        <v>500</v>
      </c>
      <c r="D29" s="27"/>
      <c r="E29" s="27"/>
      <c r="F29" s="27"/>
      <c r="G29" s="27"/>
      <c r="H29" s="27"/>
      <c r="I29" s="27"/>
      <c r="J29" s="27"/>
      <c r="K29" s="27"/>
      <c r="L29" s="27"/>
      <c r="M29" s="27"/>
      <c r="N29" s="22">
        <f>SUM(B29:M29)</f>
        <v>1000</v>
      </c>
      <c r="O29" s="22">
        <f aca="true" t="shared" si="7" ref="O29:O41">N29/COLUMNS(B29:M29)</f>
        <v>83.33333333333333</v>
      </c>
    </row>
    <row r="30" spans="1:15" s="11" customFormat="1" ht="13.5">
      <c r="A30" s="14" t="s">
        <v>75</v>
      </c>
      <c r="B30" s="30">
        <v>50</v>
      </c>
      <c r="C30" s="30">
        <v>50</v>
      </c>
      <c r="D30" s="30"/>
      <c r="E30" s="30"/>
      <c r="F30" s="30"/>
      <c r="G30" s="30"/>
      <c r="H30" s="30"/>
      <c r="I30" s="30"/>
      <c r="J30" s="30"/>
      <c r="K30" s="30"/>
      <c r="L30" s="30"/>
      <c r="M30" s="30"/>
      <c r="N30" s="22">
        <f aca="true" t="shared" si="8" ref="N30:N42">SUM(B30:M30)</f>
        <v>100</v>
      </c>
      <c r="O30" s="22">
        <f t="shared" si="7"/>
        <v>8.333333333333334</v>
      </c>
    </row>
    <row r="31" spans="1:15" s="11" customFormat="1" ht="13.5">
      <c r="A31" s="13" t="s">
        <v>15</v>
      </c>
      <c r="B31" s="27">
        <v>100</v>
      </c>
      <c r="C31" s="27">
        <v>100</v>
      </c>
      <c r="D31" s="27"/>
      <c r="E31" s="27"/>
      <c r="F31" s="27"/>
      <c r="G31" s="27"/>
      <c r="H31" s="27"/>
      <c r="I31" s="27"/>
      <c r="J31" s="27"/>
      <c r="K31" s="27"/>
      <c r="L31" s="27"/>
      <c r="M31" s="27"/>
      <c r="N31" s="22">
        <f t="shared" si="8"/>
        <v>200</v>
      </c>
      <c r="O31" s="22">
        <f t="shared" si="7"/>
        <v>16.666666666666668</v>
      </c>
    </row>
    <row r="32" spans="1:15" s="11" customFormat="1" ht="13.5">
      <c r="A32" s="11" t="s">
        <v>60</v>
      </c>
      <c r="B32" s="27">
        <v>100</v>
      </c>
      <c r="C32" s="27">
        <v>100</v>
      </c>
      <c r="D32" s="27"/>
      <c r="E32" s="27"/>
      <c r="F32" s="27"/>
      <c r="G32" s="27"/>
      <c r="H32" s="27"/>
      <c r="I32" s="27"/>
      <c r="J32" s="27"/>
      <c r="K32" s="27"/>
      <c r="L32" s="27"/>
      <c r="M32" s="27"/>
      <c r="N32" s="22">
        <f t="shared" si="8"/>
        <v>200</v>
      </c>
      <c r="O32" s="22">
        <f t="shared" si="7"/>
        <v>16.666666666666668</v>
      </c>
    </row>
    <row r="33" spans="1:15" s="11" customFormat="1" ht="13.5">
      <c r="A33" s="11" t="s">
        <v>59</v>
      </c>
      <c r="B33" s="27"/>
      <c r="C33" s="27"/>
      <c r="D33" s="27"/>
      <c r="E33" s="27"/>
      <c r="F33" s="27"/>
      <c r="G33" s="27"/>
      <c r="H33" s="27"/>
      <c r="I33" s="27"/>
      <c r="J33" s="27"/>
      <c r="K33" s="27"/>
      <c r="L33" s="27"/>
      <c r="M33" s="27"/>
      <c r="N33" s="22">
        <f t="shared" si="8"/>
        <v>0</v>
      </c>
      <c r="O33" s="22">
        <f t="shared" si="7"/>
        <v>0</v>
      </c>
    </row>
    <row r="34" spans="1:15" s="11" customFormat="1" ht="13.5">
      <c r="A34" s="11" t="s">
        <v>19</v>
      </c>
      <c r="B34" s="27">
        <v>70</v>
      </c>
      <c r="C34" s="27">
        <v>70</v>
      </c>
      <c r="D34" s="27"/>
      <c r="E34" s="27"/>
      <c r="F34" s="27"/>
      <c r="G34" s="27"/>
      <c r="H34" s="27"/>
      <c r="I34" s="27"/>
      <c r="J34" s="27"/>
      <c r="K34" s="27"/>
      <c r="L34" s="27"/>
      <c r="M34" s="27"/>
      <c r="N34" s="22">
        <f t="shared" si="8"/>
        <v>140</v>
      </c>
      <c r="O34" s="22">
        <f t="shared" si="7"/>
        <v>11.666666666666666</v>
      </c>
    </row>
    <row r="35" spans="1:15" s="11" customFormat="1" ht="13.5">
      <c r="A35" s="11" t="s">
        <v>58</v>
      </c>
      <c r="B35" s="27"/>
      <c r="C35" s="27"/>
      <c r="D35" s="27"/>
      <c r="E35" s="27"/>
      <c r="F35" s="27"/>
      <c r="G35" s="27"/>
      <c r="H35" s="27"/>
      <c r="I35" s="27"/>
      <c r="J35" s="27"/>
      <c r="K35" s="27"/>
      <c r="L35" s="27"/>
      <c r="M35" s="27"/>
      <c r="N35" s="22">
        <f t="shared" si="8"/>
        <v>0</v>
      </c>
      <c r="O35" s="22">
        <f t="shared" si="7"/>
        <v>0</v>
      </c>
    </row>
    <row r="36" spans="1:15" s="11" customFormat="1" ht="13.5">
      <c r="A36" s="11" t="s">
        <v>16</v>
      </c>
      <c r="B36" s="27">
        <v>70</v>
      </c>
      <c r="C36" s="27">
        <v>70</v>
      </c>
      <c r="D36" s="27"/>
      <c r="E36" s="27"/>
      <c r="F36" s="27"/>
      <c r="G36" s="27"/>
      <c r="H36" s="27"/>
      <c r="I36" s="27"/>
      <c r="J36" s="27"/>
      <c r="K36" s="27"/>
      <c r="L36" s="27"/>
      <c r="M36" s="27"/>
      <c r="N36" s="22">
        <f t="shared" si="8"/>
        <v>140</v>
      </c>
      <c r="O36" s="22">
        <f t="shared" si="7"/>
        <v>11.666666666666666</v>
      </c>
    </row>
    <row r="37" spans="1:15" s="11" customFormat="1" ht="13.5">
      <c r="A37" s="11" t="s">
        <v>57</v>
      </c>
      <c r="B37" s="27"/>
      <c r="C37" s="27"/>
      <c r="D37" s="27"/>
      <c r="E37" s="27"/>
      <c r="F37" s="27"/>
      <c r="G37" s="27"/>
      <c r="H37" s="27"/>
      <c r="I37" s="27"/>
      <c r="J37" s="27"/>
      <c r="K37" s="27"/>
      <c r="L37" s="27"/>
      <c r="M37" s="27"/>
      <c r="N37" s="22">
        <f t="shared" si="8"/>
        <v>0</v>
      </c>
      <c r="O37" s="22">
        <f t="shared" si="7"/>
        <v>0</v>
      </c>
    </row>
    <row r="38" spans="1:15" s="11" customFormat="1" ht="13.5">
      <c r="A38" s="11" t="s">
        <v>56</v>
      </c>
      <c r="B38" s="27"/>
      <c r="C38" s="27"/>
      <c r="D38" s="27"/>
      <c r="E38" s="27"/>
      <c r="F38" s="27"/>
      <c r="G38" s="27"/>
      <c r="H38" s="27"/>
      <c r="I38" s="27"/>
      <c r="J38" s="27"/>
      <c r="K38" s="27"/>
      <c r="L38" s="27"/>
      <c r="M38" s="27"/>
      <c r="N38" s="22">
        <f t="shared" si="8"/>
        <v>0</v>
      </c>
      <c r="O38" s="22">
        <f t="shared" si="7"/>
        <v>0</v>
      </c>
    </row>
    <row r="39" spans="1:15" s="14" customFormat="1" ht="13.5">
      <c r="A39" s="11" t="s">
        <v>55</v>
      </c>
      <c r="B39" s="27"/>
      <c r="C39" s="27"/>
      <c r="D39" s="27"/>
      <c r="E39" s="27"/>
      <c r="F39" s="27"/>
      <c r="G39" s="27"/>
      <c r="H39" s="27"/>
      <c r="I39" s="27"/>
      <c r="J39" s="27"/>
      <c r="K39" s="27"/>
      <c r="L39" s="27"/>
      <c r="M39" s="27"/>
      <c r="N39" s="22">
        <f t="shared" si="8"/>
        <v>0</v>
      </c>
      <c r="O39" s="22">
        <f t="shared" si="7"/>
        <v>0</v>
      </c>
    </row>
    <row r="40" spans="1:15" s="8" customFormat="1" ht="13.5">
      <c r="A40" s="11" t="s">
        <v>18</v>
      </c>
      <c r="B40" s="27"/>
      <c r="C40" s="27"/>
      <c r="D40" s="27"/>
      <c r="E40" s="27"/>
      <c r="F40" s="27"/>
      <c r="G40" s="27"/>
      <c r="H40" s="27"/>
      <c r="I40" s="27"/>
      <c r="J40" s="27"/>
      <c r="K40" s="27"/>
      <c r="L40" s="27"/>
      <c r="M40" s="27"/>
      <c r="N40" s="22">
        <f t="shared" si="8"/>
        <v>0</v>
      </c>
      <c r="O40" s="22">
        <f t="shared" si="7"/>
        <v>0</v>
      </c>
    </row>
    <row r="41" spans="1:15" s="8" customFormat="1" ht="13.5">
      <c r="A41" s="11" t="s">
        <v>17</v>
      </c>
      <c r="B41" s="31"/>
      <c r="C41" s="31"/>
      <c r="D41" s="31"/>
      <c r="E41" s="31"/>
      <c r="F41" s="31"/>
      <c r="G41" s="31"/>
      <c r="H41" s="31"/>
      <c r="I41" s="31"/>
      <c r="J41" s="31"/>
      <c r="K41" s="31"/>
      <c r="L41" s="31"/>
      <c r="M41" s="31"/>
      <c r="N41" s="22">
        <f t="shared" si="8"/>
        <v>0</v>
      </c>
      <c r="O41" s="22">
        <f t="shared" si="7"/>
        <v>0</v>
      </c>
    </row>
    <row r="42" spans="1:15" s="8" customFormat="1" ht="13.5">
      <c r="A42" s="10" t="str">
        <f>"Total "&amp;A28</f>
        <v>Total HOME EXPENSES</v>
      </c>
      <c r="B42" s="29">
        <f>SUM(B29:B41)</f>
        <v>890</v>
      </c>
      <c r="C42" s="29">
        <f aca="true" t="shared" si="9" ref="C42:M42">SUM(C29:C41)</f>
        <v>890</v>
      </c>
      <c r="D42" s="29">
        <f t="shared" si="9"/>
        <v>0</v>
      </c>
      <c r="E42" s="29">
        <f t="shared" si="9"/>
        <v>0</v>
      </c>
      <c r="F42" s="29">
        <f t="shared" si="9"/>
        <v>0</v>
      </c>
      <c r="G42" s="29">
        <f t="shared" si="9"/>
        <v>0</v>
      </c>
      <c r="H42" s="29">
        <f t="shared" si="9"/>
        <v>0</v>
      </c>
      <c r="I42" s="29">
        <f t="shared" si="9"/>
        <v>0</v>
      </c>
      <c r="J42" s="29">
        <f t="shared" si="9"/>
        <v>0</v>
      </c>
      <c r="K42" s="29">
        <f t="shared" si="9"/>
        <v>0</v>
      </c>
      <c r="L42" s="29">
        <f t="shared" si="9"/>
        <v>0</v>
      </c>
      <c r="M42" s="29">
        <f t="shared" si="9"/>
        <v>0</v>
      </c>
      <c r="N42" s="29">
        <f t="shared" si="8"/>
        <v>1780</v>
      </c>
      <c r="O42" s="29">
        <f>N42/COLUMNS(B42:M42)</f>
        <v>148.33333333333334</v>
      </c>
    </row>
    <row r="43" spans="1:13" s="8" customFormat="1" ht="9" customHeight="1">
      <c r="A43" s="11"/>
      <c r="B43" s="11"/>
      <c r="C43" s="11"/>
      <c r="D43" s="11"/>
      <c r="E43" s="11"/>
      <c r="F43" s="11"/>
      <c r="G43" s="11"/>
      <c r="H43" s="11"/>
      <c r="I43" s="11"/>
      <c r="J43" s="11"/>
      <c r="K43" s="11"/>
      <c r="L43" s="11"/>
      <c r="M43" s="11"/>
    </row>
    <row r="44" spans="1:15" s="8" customFormat="1" ht="15.75" thickBot="1">
      <c r="A44" s="21" t="s">
        <v>20</v>
      </c>
      <c r="B44" s="12"/>
      <c r="C44" s="12"/>
      <c r="D44" s="12"/>
      <c r="E44" s="12"/>
      <c r="F44" s="12"/>
      <c r="G44" s="12"/>
      <c r="H44" s="12"/>
      <c r="I44" s="12"/>
      <c r="J44" s="12"/>
      <c r="K44" s="12"/>
      <c r="L44" s="12"/>
      <c r="M44" s="12"/>
      <c r="N44" s="12"/>
      <c r="O44" s="12"/>
    </row>
    <row r="45" spans="1:15" s="8" customFormat="1" ht="13.5">
      <c r="A45" s="8" t="s">
        <v>21</v>
      </c>
      <c r="B45" s="26">
        <v>250</v>
      </c>
      <c r="C45" s="26">
        <v>250</v>
      </c>
      <c r="D45" s="26"/>
      <c r="E45" s="26"/>
      <c r="F45" s="26"/>
      <c r="G45" s="26"/>
      <c r="H45" s="26"/>
      <c r="I45" s="26"/>
      <c r="J45" s="26"/>
      <c r="K45" s="26"/>
      <c r="L45" s="26"/>
      <c r="M45" s="26"/>
      <c r="N45" s="22">
        <f>SUM(B45:M45)</f>
        <v>500</v>
      </c>
      <c r="O45" s="22">
        <f aca="true" t="shared" si="10" ref="O45:O50">N45/COLUMNS(B45:M45)</f>
        <v>41.666666666666664</v>
      </c>
    </row>
    <row r="46" spans="1:15" s="8" customFormat="1" ht="13.5">
      <c r="A46" s="9" t="s">
        <v>74</v>
      </c>
      <c r="B46" s="26">
        <v>100</v>
      </c>
      <c r="C46" s="26">
        <v>100</v>
      </c>
      <c r="D46" s="26"/>
      <c r="E46" s="26"/>
      <c r="F46" s="26"/>
      <c r="G46" s="26"/>
      <c r="H46" s="26"/>
      <c r="I46" s="26"/>
      <c r="J46" s="26"/>
      <c r="K46" s="26"/>
      <c r="L46" s="26"/>
      <c r="M46" s="26"/>
      <c r="N46" s="22">
        <f aca="true" t="shared" si="11" ref="N46:N107">SUM(B46:M46)</f>
        <v>200</v>
      </c>
      <c r="O46" s="22">
        <f t="shared" si="10"/>
        <v>16.666666666666668</v>
      </c>
    </row>
    <row r="47" spans="1:15" s="11" customFormat="1" ht="13.5">
      <c r="A47" s="8" t="s">
        <v>22</v>
      </c>
      <c r="B47" s="26">
        <v>200</v>
      </c>
      <c r="C47" s="26">
        <v>200</v>
      </c>
      <c r="D47" s="26"/>
      <c r="E47" s="26"/>
      <c r="F47" s="26"/>
      <c r="G47" s="26"/>
      <c r="H47" s="26"/>
      <c r="I47" s="26"/>
      <c r="J47" s="26"/>
      <c r="K47" s="26"/>
      <c r="L47" s="26"/>
      <c r="M47" s="26"/>
      <c r="N47" s="22">
        <f t="shared" si="11"/>
        <v>400</v>
      </c>
      <c r="O47" s="22">
        <f t="shared" si="10"/>
        <v>33.333333333333336</v>
      </c>
    </row>
    <row r="48" spans="1:15" s="14" customFormat="1" ht="13.5">
      <c r="A48" s="9" t="s">
        <v>53</v>
      </c>
      <c r="B48" s="26"/>
      <c r="C48" s="26"/>
      <c r="D48" s="26"/>
      <c r="E48" s="26"/>
      <c r="F48" s="26"/>
      <c r="G48" s="26"/>
      <c r="H48" s="26"/>
      <c r="I48" s="26"/>
      <c r="J48" s="26"/>
      <c r="K48" s="26"/>
      <c r="L48" s="26"/>
      <c r="M48" s="26"/>
      <c r="N48" s="22">
        <f t="shared" si="11"/>
        <v>0</v>
      </c>
      <c r="O48" s="22">
        <f t="shared" si="10"/>
        <v>0</v>
      </c>
    </row>
    <row r="49" spans="1:15" s="8" customFormat="1" ht="13.5">
      <c r="A49" s="9" t="s">
        <v>23</v>
      </c>
      <c r="B49" s="26"/>
      <c r="C49" s="26"/>
      <c r="D49" s="26"/>
      <c r="E49" s="26"/>
      <c r="F49" s="26"/>
      <c r="G49" s="26"/>
      <c r="H49" s="26"/>
      <c r="I49" s="26"/>
      <c r="J49" s="26"/>
      <c r="K49" s="26"/>
      <c r="L49" s="26"/>
      <c r="M49" s="26"/>
      <c r="N49" s="22">
        <f t="shared" si="11"/>
        <v>0</v>
      </c>
      <c r="O49" s="22">
        <f t="shared" si="10"/>
        <v>0</v>
      </c>
    </row>
    <row r="50" spans="1:15" s="8" customFormat="1" ht="13.5">
      <c r="A50" s="8" t="s">
        <v>54</v>
      </c>
      <c r="B50" s="26"/>
      <c r="C50" s="26"/>
      <c r="D50" s="26"/>
      <c r="E50" s="26"/>
      <c r="F50" s="26"/>
      <c r="G50" s="26"/>
      <c r="H50" s="26"/>
      <c r="I50" s="26"/>
      <c r="J50" s="26"/>
      <c r="K50" s="26"/>
      <c r="L50" s="26"/>
      <c r="M50" s="26"/>
      <c r="N50" s="22">
        <f t="shared" si="11"/>
        <v>0</v>
      </c>
      <c r="O50" s="22">
        <f t="shared" si="10"/>
        <v>0</v>
      </c>
    </row>
    <row r="51" spans="1:15" s="8" customFormat="1" ht="13.5">
      <c r="A51" s="8" t="s">
        <v>17</v>
      </c>
      <c r="B51" s="32"/>
      <c r="C51" s="32"/>
      <c r="D51" s="32"/>
      <c r="E51" s="32"/>
      <c r="F51" s="32"/>
      <c r="G51" s="32"/>
      <c r="H51" s="32"/>
      <c r="I51" s="32"/>
      <c r="J51" s="32"/>
      <c r="K51" s="32"/>
      <c r="L51" s="32"/>
      <c r="M51" s="32"/>
      <c r="N51" s="22">
        <f t="shared" si="11"/>
        <v>0</v>
      </c>
      <c r="O51" s="22">
        <f>N51/COLUMNS(B51:M51)</f>
        <v>0</v>
      </c>
    </row>
    <row r="52" spans="1:15" s="8" customFormat="1" ht="13.5">
      <c r="A52" s="10" t="str">
        <f>"Total "&amp;A44</f>
        <v>Total TRANSPORTATION</v>
      </c>
      <c r="B52" s="29">
        <f>SUM(B45:B51)</f>
        <v>550</v>
      </c>
      <c r="C52" s="29">
        <f aca="true" t="shared" si="12" ref="C52:M52">SUM(C45:C51)</f>
        <v>550</v>
      </c>
      <c r="D52" s="29">
        <f t="shared" si="12"/>
        <v>0</v>
      </c>
      <c r="E52" s="29">
        <f t="shared" si="12"/>
        <v>0</v>
      </c>
      <c r="F52" s="29">
        <f t="shared" si="12"/>
        <v>0</v>
      </c>
      <c r="G52" s="29">
        <f t="shared" si="12"/>
        <v>0</v>
      </c>
      <c r="H52" s="29">
        <f t="shared" si="12"/>
        <v>0</v>
      </c>
      <c r="I52" s="29">
        <f t="shared" si="12"/>
        <v>0</v>
      </c>
      <c r="J52" s="29">
        <f t="shared" si="12"/>
        <v>0</v>
      </c>
      <c r="K52" s="29">
        <f t="shared" si="12"/>
        <v>0</v>
      </c>
      <c r="L52" s="29">
        <f t="shared" si="12"/>
        <v>0</v>
      </c>
      <c r="M52" s="29">
        <f t="shared" si="12"/>
        <v>0</v>
      </c>
      <c r="N52" s="29">
        <f t="shared" si="11"/>
        <v>1100</v>
      </c>
      <c r="O52" s="29">
        <f>N52/COLUMNS(B52:M52)</f>
        <v>91.66666666666667</v>
      </c>
    </row>
    <row r="53" spans="1:15" s="8" customFormat="1" ht="9" customHeight="1">
      <c r="A53" s="11"/>
      <c r="B53" s="11"/>
      <c r="C53" s="11"/>
      <c r="D53" s="11"/>
      <c r="E53" s="11"/>
      <c r="F53" s="11"/>
      <c r="G53" s="11"/>
      <c r="H53" s="11"/>
      <c r="I53" s="11"/>
      <c r="J53" s="11"/>
      <c r="K53" s="11"/>
      <c r="L53" s="11"/>
      <c r="M53" s="11"/>
      <c r="N53" s="22"/>
      <c r="O53" s="22"/>
    </row>
    <row r="54" spans="1:15" s="8" customFormat="1" ht="15.75" thickBot="1">
      <c r="A54" s="21" t="s">
        <v>24</v>
      </c>
      <c r="B54" s="12"/>
      <c r="C54" s="12"/>
      <c r="D54" s="12"/>
      <c r="E54" s="12"/>
      <c r="F54" s="12"/>
      <c r="G54" s="12"/>
      <c r="H54" s="12"/>
      <c r="I54" s="12"/>
      <c r="J54" s="12"/>
      <c r="K54" s="12"/>
      <c r="L54" s="12"/>
      <c r="M54" s="12"/>
      <c r="N54" s="12"/>
      <c r="O54" s="12"/>
    </row>
    <row r="55" spans="1:15" s="8" customFormat="1" ht="13.5">
      <c r="A55" s="13" t="s">
        <v>72</v>
      </c>
      <c r="B55" s="27"/>
      <c r="C55" s="27"/>
      <c r="D55" s="27"/>
      <c r="E55" s="27"/>
      <c r="F55" s="27"/>
      <c r="G55" s="27"/>
      <c r="H55" s="27"/>
      <c r="I55" s="27"/>
      <c r="J55" s="27"/>
      <c r="K55" s="27"/>
      <c r="L55" s="27"/>
      <c r="M55" s="27"/>
      <c r="N55" s="22">
        <f t="shared" si="11"/>
        <v>0</v>
      </c>
      <c r="O55" s="22">
        <f aca="true" t="shared" si="13" ref="O55:O60">N55/COLUMNS(B55:M55)</f>
        <v>0</v>
      </c>
    </row>
    <row r="56" spans="1:15" s="11" customFormat="1" ht="13.5">
      <c r="A56" s="8" t="s">
        <v>25</v>
      </c>
      <c r="B56" s="26"/>
      <c r="C56" s="26"/>
      <c r="D56" s="26"/>
      <c r="E56" s="26"/>
      <c r="F56" s="26"/>
      <c r="G56" s="26"/>
      <c r="H56" s="26"/>
      <c r="I56" s="26"/>
      <c r="J56" s="26"/>
      <c r="K56" s="26"/>
      <c r="L56" s="26"/>
      <c r="M56" s="26"/>
      <c r="N56" s="22">
        <f t="shared" si="11"/>
        <v>0</v>
      </c>
      <c r="O56" s="22">
        <f t="shared" si="13"/>
        <v>0</v>
      </c>
    </row>
    <row r="57" spans="1:15" s="14" customFormat="1" ht="13.5">
      <c r="A57" s="8" t="s">
        <v>26</v>
      </c>
      <c r="B57" s="26"/>
      <c r="C57" s="26"/>
      <c r="D57" s="26"/>
      <c r="E57" s="26"/>
      <c r="F57" s="26"/>
      <c r="G57" s="26"/>
      <c r="H57" s="26"/>
      <c r="I57" s="26"/>
      <c r="J57" s="26"/>
      <c r="K57" s="26"/>
      <c r="L57" s="26"/>
      <c r="M57" s="26"/>
      <c r="N57" s="22">
        <f t="shared" si="11"/>
        <v>0</v>
      </c>
      <c r="O57" s="22">
        <f t="shared" si="13"/>
        <v>0</v>
      </c>
    </row>
    <row r="58" spans="1:15" s="8" customFormat="1" ht="13.5">
      <c r="A58" s="9" t="s">
        <v>27</v>
      </c>
      <c r="B58" s="26"/>
      <c r="C58" s="26"/>
      <c r="D58" s="26"/>
      <c r="E58" s="26"/>
      <c r="F58" s="26"/>
      <c r="G58" s="26"/>
      <c r="H58" s="26"/>
      <c r="I58" s="26"/>
      <c r="J58" s="26"/>
      <c r="K58" s="26"/>
      <c r="L58" s="26"/>
      <c r="M58" s="26"/>
      <c r="N58" s="22">
        <f t="shared" si="11"/>
        <v>0</v>
      </c>
      <c r="O58" s="22">
        <f t="shared" si="13"/>
        <v>0</v>
      </c>
    </row>
    <row r="59" spans="1:15" s="11" customFormat="1" ht="13.5">
      <c r="A59" s="8" t="s">
        <v>73</v>
      </c>
      <c r="B59" s="26"/>
      <c r="C59" s="26"/>
      <c r="D59" s="26"/>
      <c r="E59" s="26"/>
      <c r="F59" s="26"/>
      <c r="G59" s="26"/>
      <c r="H59" s="26"/>
      <c r="I59" s="26"/>
      <c r="J59" s="26"/>
      <c r="K59" s="26"/>
      <c r="L59" s="26"/>
      <c r="M59" s="26"/>
      <c r="N59" s="22">
        <f t="shared" si="11"/>
        <v>0</v>
      </c>
      <c r="O59" s="22">
        <f t="shared" si="13"/>
        <v>0</v>
      </c>
    </row>
    <row r="60" spans="1:15" s="14" customFormat="1" ht="13.5">
      <c r="A60" s="8" t="s">
        <v>78</v>
      </c>
      <c r="B60" s="26"/>
      <c r="C60" s="26"/>
      <c r="D60" s="26"/>
      <c r="E60" s="26"/>
      <c r="F60" s="26"/>
      <c r="G60" s="26"/>
      <c r="H60" s="26"/>
      <c r="I60" s="26"/>
      <c r="J60" s="26"/>
      <c r="K60" s="26"/>
      <c r="L60" s="26"/>
      <c r="M60" s="26"/>
      <c r="N60" s="22">
        <f t="shared" si="11"/>
        <v>0</v>
      </c>
      <c r="O60" s="22">
        <f t="shared" si="13"/>
        <v>0</v>
      </c>
    </row>
    <row r="61" spans="1:15" s="8" customFormat="1" ht="13.5">
      <c r="A61" s="8" t="s">
        <v>17</v>
      </c>
      <c r="B61" s="32"/>
      <c r="C61" s="32"/>
      <c r="D61" s="32"/>
      <c r="E61" s="32"/>
      <c r="F61" s="32"/>
      <c r="G61" s="32"/>
      <c r="H61" s="32"/>
      <c r="I61" s="32"/>
      <c r="J61" s="32"/>
      <c r="K61" s="32"/>
      <c r="L61" s="32"/>
      <c r="M61" s="32"/>
      <c r="N61" s="22">
        <f t="shared" si="11"/>
        <v>0</v>
      </c>
      <c r="O61" s="22">
        <f>N61/COLUMNS(B61:M61)</f>
        <v>0</v>
      </c>
    </row>
    <row r="62" spans="1:15" s="8" customFormat="1" ht="13.5">
      <c r="A62" s="10" t="str">
        <f>"Total "&amp;A54</f>
        <v>Total HEALTH</v>
      </c>
      <c r="B62" s="29">
        <f>SUM(B55:B61)</f>
        <v>0</v>
      </c>
      <c r="C62" s="29">
        <f aca="true" t="shared" si="14" ref="C62:M62">SUM(C55:C61)</f>
        <v>0</v>
      </c>
      <c r="D62" s="29">
        <f t="shared" si="14"/>
        <v>0</v>
      </c>
      <c r="E62" s="29">
        <f t="shared" si="14"/>
        <v>0</v>
      </c>
      <c r="F62" s="29">
        <f t="shared" si="14"/>
        <v>0</v>
      </c>
      <c r="G62" s="29">
        <f t="shared" si="14"/>
        <v>0</v>
      </c>
      <c r="H62" s="29">
        <f t="shared" si="14"/>
        <v>0</v>
      </c>
      <c r="I62" s="29">
        <f t="shared" si="14"/>
        <v>0</v>
      </c>
      <c r="J62" s="29">
        <f t="shared" si="14"/>
        <v>0</v>
      </c>
      <c r="K62" s="29">
        <f t="shared" si="14"/>
        <v>0</v>
      </c>
      <c r="L62" s="29">
        <f t="shared" si="14"/>
        <v>0</v>
      </c>
      <c r="M62" s="29">
        <f t="shared" si="14"/>
        <v>0</v>
      </c>
      <c r="N62" s="29">
        <f t="shared" si="11"/>
        <v>0</v>
      </c>
      <c r="O62" s="29">
        <f>N62/COLUMNS(B62:M62)</f>
        <v>0</v>
      </c>
    </row>
    <row r="63" spans="1:15" s="8" customFormat="1" ht="9" customHeight="1">
      <c r="A63" s="11"/>
      <c r="B63" s="11"/>
      <c r="C63" s="11"/>
      <c r="D63" s="11"/>
      <c r="E63" s="11"/>
      <c r="F63" s="11"/>
      <c r="G63" s="11"/>
      <c r="H63" s="11"/>
      <c r="I63" s="11"/>
      <c r="J63" s="11"/>
      <c r="K63" s="11"/>
      <c r="L63" s="11"/>
      <c r="M63" s="11"/>
      <c r="N63" s="22"/>
      <c r="O63" s="22"/>
    </row>
    <row r="64" spans="1:15" s="11" customFormat="1" ht="15.75" thickBot="1">
      <c r="A64" s="21" t="s">
        <v>70</v>
      </c>
      <c r="B64" s="12"/>
      <c r="C64" s="12"/>
      <c r="D64" s="12"/>
      <c r="E64" s="12"/>
      <c r="F64" s="12"/>
      <c r="G64" s="12"/>
      <c r="H64" s="12"/>
      <c r="I64" s="12"/>
      <c r="J64" s="12"/>
      <c r="K64" s="12"/>
      <c r="L64" s="12"/>
      <c r="M64" s="12"/>
      <c r="N64" s="12"/>
      <c r="O64" s="12"/>
    </row>
    <row r="65" spans="1:15" s="14" customFormat="1" ht="13.5">
      <c r="A65" s="8" t="s">
        <v>9</v>
      </c>
      <c r="B65" s="26"/>
      <c r="C65" s="26"/>
      <c r="D65" s="26"/>
      <c r="E65" s="26"/>
      <c r="F65" s="26"/>
      <c r="G65" s="26"/>
      <c r="H65" s="26"/>
      <c r="I65" s="26"/>
      <c r="J65" s="26"/>
      <c r="K65" s="26"/>
      <c r="L65" s="26"/>
      <c r="M65" s="26"/>
      <c r="N65" s="22">
        <f t="shared" si="11"/>
        <v>0</v>
      </c>
      <c r="O65" s="22">
        <f>N65/COLUMNS(B65:M65)</f>
        <v>0</v>
      </c>
    </row>
    <row r="66" spans="1:15" s="8" customFormat="1" ht="13.5">
      <c r="A66" s="8" t="s">
        <v>39</v>
      </c>
      <c r="B66" s="26"/>
      <c r="C66" s="26"/>
      <c r="D66" s="26"/>
      <c r="E66" s="26"/>
      <c r="F66" s="26"/>
      <c r="G66" s="26"/>
      <c r="H66" s="26"/>
      <c r="I66" s="26"/>
      <c r="J66" s="26"/>
      <c r="K66" s="26"/>
      <c r="L66" s="26"/>
      <c r="M66" s="26"/>
      <c r="N66" s="22">
        <f t="shared" si="11"/>
        <v>0</v>
      </c>
      <c r="O66" s="22">
        <f>N66/COLUMNS(B66:M66)</f>
        <v>0</v>
      </c>
    </row>
    <row r="67" spans="1:15" s="8" customFormat="1" ht="13.5">
      <c r="A67" s="9" t="s">
        <v>40</v>
      </c>
      <c r="B67" s="26"/>
      <c r="C67" s="26"/>
      <c r="D67" s="26"/>
      <c r="E67" s="26"/>
      <c r="F67" s="26"/>
      <c r="G67" s="26"/>
      <c r="H67" s="26"/>
      <c r="I67" s="26"/>
      <c r="J67" s="26"/>
      <c r="K67" s="26"/>
      <c r="L67" s="26"/>
      <c r="M67" s="26"/>
      <c r="N67" s="22">
        <f t="shared" si="11"/>
        <v>0</v>
      </c>
      <c r="O67" s="22">
        <f>N67/COLUMNS(B67:M67)</f>
        <v>0</v>
      </c>
    </row>
    <row r="68" spans="1:15" s="11" customFormat="1" ht="13.5">
      <c r="A68" s="8" t="s">
        <v>17</v>
      </c>
      <c r="B68" s="32"/>
      <c r="C68" s="32"/>
      <c r="D68" s="32"/>
      <c r="E68" s="32"/>
      <c r="F68" s="32"/>
      <c r="G68" s="32"/>
      <c r="H68" s="32"/>
      <c r="I68" s="32"/>
      <c r="J68" s="32"/>
      <c r="K68" s="32"/>
      <c r="L68" s="32"/>
      <c r="M68" s="32"/>
      <c r="N68" s="22">
        <f t="shared" si="11"/>
        <v>0</v>
      </c>
      <c r="O68" s="22">
        <f>N68/COLUMNS(B68:M68)</f>
        <v>0</v>
      </c>
    </row>
    <row r="69" spans="1:15" s="14" customFormat="1" ht="13.5">
      <c r="A69" s="10" t="str">
        <f>"Total "&amp;A64</f>
        <v>Total CHARITY/GIFTS</v>
      </c>
      <c r="B69" s="29">
        <f>SUM(B65:B68)</f>
        <v>0</v>
      </c>
      <c r="C69" s="29">
        <f aca="true" t="shared" si="15" ref="C69:M69">SUM(C65:C68)</f>
        <v>0</v>
      </c>
      <c r="D69" s="29">
        <f t="shared" si="15"/>
        <v>0</v>
      </c>
      <c r="E69" s="29">
        <f t="shared" si="15"/>
        <v>0</v>
      </c>
      <c r="F69" s="29">
        <f t="shared" si="15"/>
        <v>0</v>
      </c>
      <c r="G69" s="29">
        <f t="shared" si="15"/>
        <v>0</v>
      </c>
      <c r="H69" s="29">
        <f t="shared" si="15"/>
        <v>0</v>
      </c>
      <c r="I69" s="29">
        <f t="shared" si="15"/>
        <v>0</v>
      </c>
      <c r="J69" s="29">
        <f t="shared" si="15"/>
        <v>0</v>
      </c>
      <c r="K69" s="29">
        <f t="shared" si="15"/>
        <v>0</v>
      </c>
      <c r="L69" s="29">
        <f t="shared" si="15"/>
        <v>0</v>
      </c>
      <c r="M69" s="29">
        <f t="shared" si="15"/>
        <v>0</v>
      </c>
      <c r="N69" s="29">
        <f t="shared" si="11"/>
        <v>0</v>
      </c>
      <c r="O69" s="29">
        <f>N69/COLUMNS(B69:M69)</f>
        <v>0</v>
      </c>
    </row>
    <row r="70" spans="1:15" s="8" customFormat="1" ht="9" customHeight="1">
      <c r="A70" s="2"/>
      <c r="B70" s="3"/>
      <c r="C70" s="3"/>
      <c r="D70" s="3"/>
      <c r="E70" s="3"/>
      <c r="F70" s="3"/>
      <c r="G70" s="3"/>
      <c r="H70" s="3"/>
      <c r="I70" s="3"/>
      <c r="J70" s="3"/>
      <c r="K70" s="3"/>
      <c r="L70" s="3"/>
      <c r="M70" s="3"/>
      <c r="N70" s="22"/>
      <c r="O70" s="22"/>
    </row>
    <row r="71" spans="1:15" s="14" customFormat="1" ht="15.75" thickBot="1">
      <c r="A71" s="21" t="s">
        <v>37</v>
      </c>
      <c r="B71" s="12"/>
      <c r="C71" s="12"/>
      <c r="D71" s="12"/>
      <c r="E71" s="12"/>
      <c r="F71" s="12"/>
      <c r="G71" s="12"/>
      <c r="H71" s="12"/>
      <c r="I71" s="12"/>
      <c r="J71" s="12"/>
      <c r="K71" s="12"/>
      <c r="L71" s="12"/>
      <c r="M71" s="12"/>
      <c r="N71" s="12"/>
      <c r="O71" s="12"/>
    </row>
    <row r="72" spans="1:15" s="8" customFormat="1" ht="13.5">
      <c r="A72" s="8" t="s">
        <v>8</v>
      </c>
      <c r="B72" s="26"/>
      <c r="C72" s="26"/>
      <c r="D72" s="26"/>
      <c r="E72" s="26"/>
      <c r="F72" s="26"/>
      <c r="G72" s="26"/>
      <c r="H72" s="26"/>
      <c r="I72" s="26"/>
      <c r="J72" s="26"/>
      <c r="K72" s="26"/>
      <c r="L72" s="26"/>
      <c r="M72" s="26"/>
      <c r="N72" s="22">
        <f t="shared" si="11"/>
        <v>0</v>
      </c>
      <c r="O72" s="22">
        <f aca="true" t="shared" si="16" ref="O72:O79">N72/COLUMNS(B72:M72)</f>
        <v>0</v>
      </c>
    </row>
    <row r="73" spans="1:15" s="8" customFormat="1" ht="13.5">
      <c r="A73" s="8" t="s">
        <v>38</v>
      </c>
      <c r="B73" s="26"/>
      <c r="C73" s="26"/>
      <c r="D73" s="26"/>
      <c r="E73" s="26"/>
      <c r="F73" s="26"/>
      <c r="G73" s="26"/>
      <c r="H73" s="26"/>
      <c r="I73" s="26"/>
      <c r="J73" s="26"/>
      <c r="K73" s="26"/>
      <c r="L73" s="26"/>
      <c r="M73" s="26"/>
      <c r="N73" s="22">
        <f t="shared" si="11"/>
        <v>0</v>
      </c>
      <c r="O73" s="22">
        <f t="shared" si="16"/>
        <v>0</v>
      </c>
    </row>
    <row r="74" spans="1:15" s="8" customFormat="1" ht="13.5">
      <c r="A74" s="9" t="s">
        <v>7</v>
      </c>
      <c r="B74" s="26"/>
      <c r="C74" s="26"/>
      <c r="D74" s="26"/>
      <c r="E74" s="26"/>
      <c r="F74" s="26"/>
      <c r="G74" s="26"/>
      <c r="H74" s="26"/>
      <c r="I74" s="26"/>
      <c r="J74" s="26"/>
      <c r="K74" s="26"/>
      <c r="L74" s="26"/>
      <c r="M74" s="26"/>
      <c r="N74" s="22">
        <f t="shared" si="11"/>
        <v>0</v>
      </c>
      <c r="O74" s="22">
        <f t="shared" si="16"/>
        <v>0</v>
      </c>
    </row>
    <row r="75" spans="1:15" s="8" customFormat="1" ht="13.5">
      <c r="A75" s="9" t="s">
        <v>71</v>
      </c>
      <c r="B75" s="26"/>
      <c r="C75" s="26"/>
      <c r="D75" s="26"/>
      <c r="E75" s="26"/>
      <c r="F75" s="26"/>
      <c r="G75" s="26"/>
      <c r="H75" s="26"/>
      <c r="I75" s="26"/>
      <c r="J75" s="26"/>
      <c r="K75" s="26"/>
      <c r="L75" s="26"/>
      <c r="M75" s="26"/>
      <c r="N75" s="22">
        <f t="shared" si="11"/>
        <v>0</v>
      </c>
      <c r="O75" s="22">
        <f t="shared" si="16"/>
        <v>0</v>
      </c>
    </row>
    <row r="76" spans="1:15" s="11" customFormat="1" ht="13.5">
      <c r="A76" s="9" t="s">
        <v>132</v>
      </c>
      <c r="B76" s="26"/>
      <c r="C76" s="26"/>
      <c r="D76" s="26"/>
      <c r="E76" s="26"/>
      <c r="F76" s="26"/>
      <c r="G76" s="26"/>
      <c r="H76" s="26"/>
      <c r="I76" s="26"/>
      <c r="J76" s="26"/>
      <c r="K76" s="26"/>
      <c r="L76" s="26"/>
      <c r="M76" s="26"/>
      <c r="N76" s="22">
        <f t="shared" si="11"/>
        <v>0</v>
      </c>
      <c r="O76" s="22">
        <f t="shared" si="16"/>
        <v>0</v>
      </c>
    </row>
    <row r="77" spans="1:15" s="14" customFormat="1" ht="13.5">
      <c r="A77" s="8" t="s">
        <v>62</v>
      </c>
      <c r="B77" s="26"/>
      <c r="C77" s="26"/>
      <c r="D77" s="26"/>
      <c r="E77" s="26"/>
      <c r="F77" s="26"/>
      <c r="G77" s="26"/>
      <c r="H77" s="26"/>
      <c r="I77" s="26"/>
      <c r="J77" s="26"/>
      <c r="K77" s="26"/>
      <c r="L77" s="26"/>
      <c r="M77" s="26"/>
      <c r="N77" s="22">
        <f t="shared" si="11"/>
        <v>0</v>
      </c>
      <c r="O77" s="22">
        <f t="shared" si="16"/>
        <v>0</v>
      </c>
    </row>
    <row r="78" spans="1:15" s="8" customFormat="1" ht="13.5">
      <c r="A78" s="9" t="s">
        <v>63</v>
      </c>
      <c r="B78" s="26"/>
      <c r="C78" s="26"/>
      <c r="D78" s="26"/>
      <c r="E78" s="26"/>
      <c r="F78" s="26"/>
      <c r="G78" s="26"/>
      <c r="H78" s="26"/>
      <c r="I78" s="26"/>
      <c r="J78" s="26"/>
      <c r="K78" s="26"/>
      <c r="L78" s="26"/>
      <c r="M78" s="26"/>
      <c r="N78" s="22">
        <f t="shared" si="11"/>
        <v>0</v>
      </c>
      <c r="O78" s="22">
        <f t="shared" si="16"/>
        <v>0</v>
      </c>
    </row>
    <row r="79" spans="1:15" s="8" customFormat="1" ht="13.5">
      <c r="A79" s="8" t="s">
        <v>79</v>
      </c>
      <c r="B79" s="26"/>
      <c r="C79" s="26"/>
      <c r="D79" s="26"/>
      <c r="E79" s="26"/>
      <c r="F79" s="26"/>
      <c r="G79" s="26"/>
      <c r="H79" s="26"/>
      <c r="I79" s="26"/>
      <c r="J79" s="26"/>
      <c r="K79" s="26"/>
      <c r="L79" s="26"/>
      <c r="M79" s="26"/>
      <c r="N79" s="22">
        <f>SUM(B79:M79)</f>
        <v>0</v>
      </c>
      <c r="O79" s="22">
        <f t="shared" si="16"/>
        <v>0</v>
      </c>
    </row>
    <row r="80" spans="1:15" s="8" customFormat="1" ht="13.5">
      <c r="A80" s="8" t="s">
        <v>17</v>
      </c>
      <c r="B80" s="32"/>
      <c r="C80" s="32"/>
      <c r="D80" s="32"/>
      <c r="E80" s="32"/>
      <c r="F80" s="32"/>
      <c r="G80" s="32"/>
      <c r="H80" s="32"/>
      <c r="I80" s="32"/>
      <c r="J80" s="32"/>
      <c r="K80" s="32"/>
      <c r="L80" s="32"/>
      <c r="M80" s="32"/>
      <c r="N80" s="22">
        <f t="shared" si="11"/>
        <v>0</v>
      </c>
      <c r="O80" s="22">
        <f>N80/COLUMNS(B80:M80)</f>
        <v>0</v>
      </c>
    </row>
    <row r="81" spans="1:15" s="8" customFormat="1" ht="13.5">
      <c r="A81" s="10" t="str">
        <f>"Total "&amp;A71</f>
        <v>Total DAILY LIVING</v>
      </c>
      <c r="B81" s="29">
        <f>SUM(B72:B80)</f>
        <v>0</v>
      </c>
      <c r="C81" s="29">
        <f aca="true" t="shared" si="17" ref="C81:M81">SUM(C72:C80)</f>
        <v>0</v>
      </c>
      <c r="D81" s="29">
        <f t="shared" si="17"/>
        <v>0</v>
      </c>
      <c r="E81" s="29">
        <f t="shared" si="17"/>
        <v>0</v>
      </c>
      <c r="F81" s="29">
        <f t="shared" si="17"/>
        <v>0</v>
      </c>
      <c r="G81" s="29">
        <f t="shared" si="17"/>
        <v>0</v>
      </c>
      <c r="H81" s="29">
        <f t="shared" si="17"/>
        <v>0</v>
      </c>
      <c r="I81" s="29">
        <f t="shared" si="17"/>
        <v>0</v>
      </c>
      <c r="J81" s="29">
        <f t="shared" si="17"/>
        <v>0</v>
      </c>
      <c r="K81" s="29">
        <f t="shared" si="17"/>
        <v>0</v>
      </c>
      <c r="L81" s="29">
        <f t="shared" si="17"/>
        <v>0</v>
      </c>
      <c r="M81" s="29">
        <f t="shared" si="17"/>
        <v>0</v>
      </c>
      <c r="N81" s="29">
        <f t="shared" si="11"/>
        <v>0</v>
      </c>
      <c r="O81" s="29">
        <f>N81/COLUMNS(B81:M81)</f>
        <v>0</v>
      </c>
    </row>
    <row r="82" spans="1:15" s="8" customFormat="1" ht="9" customHeight="1">
      <c r="A82" s="11"/>
      <c r="B82" s="11"/>
      <c r="C82" s="11"/>
      <c r="D82" s="11"/>
      <c r="E82" s="11"/>
      <c r="F82" s="11"/>
      <c r="G82" s="11"/>
      <c r="H82" s="11"/>
      <c r="I82" s="11"/>
      <c r="J82" s="11"/>
      <c r="K82" s="11"/>
      <c r="L82" s="11"/>
      <c r="M82" s="11"/>
      <c r="N82" s="22"/>
      <c r="O82" s="22"/>
    </row>
    <row r="83" spans="1:15" s="8" customFormat="1" ht="15.75" thickBot="1">
      <c r="A83" s="21" t="s">
        <v>28</v>
      </c>
      <c r="B83" s="12"/>
      <c r="C83" s="12"/>
      <c r="D83" s="12"/>
      <c r="E83" s="12"/>
      <c r="F83" s="12"/>
      <c r="G83" s="12"/>
      <c r="H83" s="12"/>
      <c r="I83" s="12"/>
      <c r="J83" s="12"/>
      <c r="K83" s="12"/>
      <c r="L83" s="12"/>
      <c r="M83" s="12"/>
      <c r="N83" s="12"/>
      <c r="O83" s="12"/>
    </row>
    <row r="84" spans="1:15" s="11" customFormat="1" ht="13.5">
      <c r="A84" s="11" t="s">
        <v>65</v>
      </c>
      <c r="B84" s="27"/>
      <c r="C84" s="27"/>
      <c r="D84" s="27"/>
      <c r="E84" s="27"/>
      <c r="F84" s="27"/>
      <c r="G84" s="27"/>
      <c r="H84" s="27"/>
      <c r="I84" s="27"/>
      <c r="J84" s="27"/>
      <c r="K84" s="27"/>
      <c r="L84" s="27"/>
      <c r="M84" s="27"/>
      <c r="N84" s="22">
        <f t="shared" si="11"/>
        <v>0</v>
      </c>
      <c r="O84" s="22">
        <f aca="true" t="shared" si="18" ref="O84:O96">N84/COLUMNS(B84:M84)</f>
        <v>0</v>
      </c>
    </row>
    <row r="85" spans="1:15" s="11" customFormat="1" ht="13.5">
      <c r="A85" s="11" t="s">
        <v>0</v>
      </c>
      <c r="B85" s="27"/>
      <c r="C85" s="27"/>
      <c r="D85" s="27"/>
      <c r="E85" s="27"/>
      <c r="F85" s="27"/>
      <c r="G85" s="27"/>
      <c r="H85" s="27"/>
      <c r="I85" s="27"/>
      <c r="J85" s="27"/>
      <c r="K85" s="27"/>
      <c r="L85" s="27"/>
      <c r="M85" s="27"/>
      <c r="N85" s="22">
        <f t="shared" si="11"/>
        <v>0</v>
      </c>
      <c r="O85" s="22">
        <f t="shared" si="18"/>
        <v>0</v>
      </c>
    </row>
    <row r="86" spans="1:15" s="14" customFormat="1" ht="13.5">
      <c r="A86" s="11" t="s">
        <v>68</v>
      </c>
      <c r="B86" s="27"/>
      <c r="C86" s="27"/>
      <c r="D86" s="27"/>
      <c r="E86" s="27"/>
      <c r="F86" s="27"/>
      <c r="G86" s="27"/>
      <c r="H86" s="27"/>
      <c r="I86" s="27"/>
      <c r="J86" s="27"/>
      <c r="K86" s="27"/>
      <c r="L86" s="27"/>
      <c r="M86" s="27"/>
      <c r="N86" s="22">
        <f t="shared" si="11"/>
        <v>0</v>
      </c>
      <c r="O86" s="22">
        <f t="shared" si="18"/>
        <v>0</v>
      </c>
    </row>
    <row r="87" spans="1:15" s="14" customFormat="1" ht="13.5">
      <c r="A87" s="13" t="s">
        <v>32</v>
      </c>
      <c r="B87" s="27"/>
      <c r="C87" s="27"/>
      <c r="D87" s="27"/>
      <c r="E87" s="27"/>
      <c r="F87" s="27"/>
      <c r="G87" s="27"/>
      <c r="H87" s="27"/>
      <c r="I87" s="27"/>
      <c r="J87" s="27"/>
      <c r="K87" s="27"/>
      <c r="L87" s="27"/>
      <c r="M87" s="27"/>
      <c r="N87" s="22">
        <f t="shared" si="11"/>
        <v>0</v>
      </c>
      <c r="O87" s="22">
        <f t="shared" si="18"/>
        <v>0</v>
      </c>
    </row>
    <row r="88" spans="1:15" s="14" customFormat="1" ht="13.5">
      <c r="A88" s="13" t="s">
        <v>64</v>
      </c>
      <c r="B88" s="27"/>
      <c r="C88" s="27"/>
      <c r="D88" s="27"/>
      <c r="E88" s="27"/>
      <c r="F88" s="27"/>
      <c r="G88" s="27"/>
      <c r="H88" s="27"/>
      <c r="I88" s="27"/>
      <c r="J88" s="27"/>
      <c r="K88" s="27"/>
      <c r="L88" s="27"/>
      <c r="M88" s="27"/>
      <c r="N88" s="22">
        <f t="shared" si="11"/>
        <v>0</v>
      </c>
      <c r="O88" s="22">
        <f t="shared" si="18"/>
        <v>0</v>
      </c>
    </row>
    <row r="89" spans="1:15" s="14" customFormat="1" ht="13.5">
      <c r="A89" s="13" t="s">
        <v>66</v>
      </c>
      <c r="B89" s="27"/>
      <c r="C89" s="27"/>
      <c r="D89" s="27"/>
      <c r="E89" s="27"/>
      <c r="F89" s="27"/>
      <c r="G89" s="27"/>
      <c r="H89" s="27"/>
      <c r="I89" s="27"/>
      <c r="J89" s="27"/>
      <c r="K89" s="27"/>
      <c r="L89" s="27"/>
      <c r="M89" s="27"/>
      <c r="N89" s="22">
        <f t="shared" si="11"/>
        <v>0</v>
      </c>
      <c r="O89" s="22">
        <f t="shared" si="18"/>
        <v>0</v>
      </c>
    </row>
    <row r="90" spans="1:15" s="14" customFormat="1" ht="13.5">
      <c r="A90" s="11" t="s">
        <v>29</v>
      </c>
      <c r="B90" s="27"/>
      <c r="C90" s="27"/>
      <c r="D90" s="27"/>
      <c r="E90" s="27"/>
      <c r="F90" s="27"/>
      <c r="G90" s="27"/>
      <c r="H90" s="27"/>
      <c r="I90" s="27"/>
      <c r="J90" s="27"/>
      <c r="K90" s="27"/>
      <c r="L90" s="27"/>
      <c r="M90" s="27"/>
      <c r="N90" s="22">
        <f t="shared" si="11"/>
        <v>0</v>
      </c>
      <c r="O90" s="22">
        <f t="shared" si="18"/>
        <v>0</v>
      </c>
    </row>
    <row r="91" spans="1:15" s="14" customFormat="1" ht="13.5">
      <c r="A91" s="13" t="s">
        <v>34</v>
      </c>
      <c r="B91" s="27"/>
      <c r="C91" s="27"/>
      <c r="D91" s="27"/>
      <c r="E91" s="27"/>
      <c r="F91" s="27"/>
      <c r="G91" s="27"/>
      <c r="H91" s="27"/>
      <c r="I91" s="27"/>
      <c r="J91" s="27"/>
      <c r="K91" s="27"/>
      <c r="L91" s="27"/>
      <c r="M91" s="27"/>
      <c r="N91" s="22">
        <f t="shared" si="11"/>
        <v>0</v>
      </c>
      <c r="O91" s="22">
        <f t="shared" si="18"/>
        <v>0</v>
      </c>
    </row>
    <row r="92" spans="1:15" s="14" customFormat="1" ht="13.5">
      <c r="A92" s="13" t="s">
        <v>67</v>
      </c>
      <c r="B92" s="27"/>
      <c r="C92" s="27"/>
      <c r="D92" s="27"/>
      <c r="E92" s="27"/>
      <c r="F92" s="27"/>
      <c r="G92" s="27"/>
      <c r="H92" s="27"/>
      <c r="I92" s="27"/>
      <c r="J92" s="27"/>
      <c r="K92" s="27"/>
      <c r="L92" s="27"/>
      <c r="M92" s="27"/>
      <c r="N92" s="22">
        <f t="shared" si="11"/>
        <v>0</v>
      </c>
      <c r="O92" s="22">
        <f t="shared" si="18"/>
        <v>0</v>
      </c>
    </row>
    <row r="93" spans="1:15" s="14" customFormat="1" ht="13.5">
      <c r="A93" s="13" t="s">
        <v>35</v>
      </c>
      <c r="B93" s="27"/>
      <c r="C93" s="27"/>
      <c r="D93" s="27"/>
      <c r="E93" s="27"/>
      <c r="F93" s="27"/>
      <c r="G93" s="27"/>
      <c r="H93" s="27"/>
      <c r="I93" s="27"/>
      <c r="J93" s="27"/>
      <c r="K93" s="27"/>
      <c r="L93" s="27"/>
      <c r="M93" s="27"/>
      <c r="N93" s="22">
        <f t="shared" si="11"/>
        <v>0</v>
      </c>
      <c r="O93" s="22">
        <f t="shared" si="18"/>
        <v>0</v>
      </c>
    </row>
    <row r="94" spans="1:15" s="14" customFormat="1" ht="13.5">
      <c r="A94" s="13" t="s">
        <v>33</v>
      </c>
      <c r="B94" s="27"/>
      <c r="C94" s="27"/>
      <c r="D94" s="27"/>
      <c r="E94" s="27"/>
      <c r="F94" s="27"/>
      <c r="G94" s="27"/>
      <c r="H94" s="27"/>
      <c r="I94" s="27"/>
      <c r="J94" s="27"/>
      <c r="K94" s="27"/>
      <c r="L94" s="27"/>
      <c r="M94" s="27"/>
      <c r="N94" s="22">
        <f t="shared" si="11"/>
        <v>0</v>
      </c>
      <c r="O94" s="22">
        <f t="shared" si="18"/>
        <v>0</v>
      </c>
    </row>
    <row r="95" spans="1:15" s="14" customFormat="1" ht="13.5">
      <c r="A95" s="13" t="s">
        <v>69</v>
      </c>
      <c r="B95" s="27"/>
      <c r="C95" s="27"/>
      <c r="D95" s="27"/>
      <c r="E95" s="27"/>
      <c r="F95" s="27"/>
      <c r="G95" s="27"/>
      <c r="H95" s="27"/>
      <c r="I95" s="27"/>
      <c r="J95" s="27"/>
      <c r="K95" s="27"/>
      <c r="L95" s="27"/>
      <c r="M95" s="27"/>
      <c r="N95" s="22">
        <f t="shared" si="11"/>
        <v>0</v>
      </c>
      <c r="O95" s="22">
        <f t="shared" si="18"/>
        <v>0</v>
      </c>
    </row>
    <row r="96" spans="1:15" s="14" customFormat="1" ht="13.5">
      <c r="A96" s="8" t="s">
        <v>76</v>
      </c>
      <c r="B96" s="26"/>
      <c r="C96" s="26"/>
      <c r="D96" s="26"/>
      <c r="E96" s="26"/>
      <c r="F96" s="26"/>
      <c r="G96" s="26"/>
      <c r="H96" s="26"/>
      <c r="I96" s="26"/>
      <c r="J96" s="26"/>
      <c r="K96" s="26"/>
      <c r="L96" s="26"/>
      <c r="M96" s="26"/>
      <c r="N96" s="22">
        <f t="shared" si="11"/>
        <v>0</v>
      </c>
      <c r="O96" s="22">
        <f t="shared" si="18"/>
        <v>0</v>
      </c>
    </row>
    <row r="97" spans="1:15" s="14" customFormat="1" ht="13.5">
      <c r="A97" s="11" t="s">
        <v>17</v>
      </c>
      <c r="B97" s="31"/>
      <c r="C97" s="31"/>
      <c r="D97" s="31"/>
      <c r="E97" s="31"/>
      <c r="F97" s="31"/>
      <c r="G97" s="31"/>
      <c r="H97" s="31"/>
      <c r="I97" s="31"/>
      <c r="J97" s="31"/>
      <c r="K97" s="31"/>
      <c r="L97" s="31"/>
      <c r="M97" s="31"/>
      <c r="N97" s="22">
        <f t="shared" si="11"/>
        <v>0</v>
      </c>
      <c r="O97" s="22">
        <f>N97/COLUMNS(B97:M97)</f>
        <v>0</v>
      </c>
    </row>
    <row r="98" spans="1:15" s="14" customFormat="1" ht="13.5">
      <c r="A98" s="10" t="str">
        <f>"Total "&amp;A83</f>
        <v>Total ENTERTAINMENT</v>
      </c>
      <c r="B98" s="29">
        <f>SUM(B84:B97)</f>
        <v>0</v>
      </c>
      <c r="C98" s="29">
        <f aca="true" t="shared" si="19" ref="C98:M98">SUM(C84:C97)</f>
        <v>0</v>
      </c>
      <c r="D98" s="29">
        <f t="shared" si="19"/>
        <v>0</v>
      </c>
      <c r="E98" s="29">
        <f t="shared" si="19"/>
        <v>0</v>
      </c>
      <c r="F98" s="29">
        <f t="shared" si="19"/>
        <v>0</v>
      </c>
      <c r="G98" s="29">
        <f t="shared" si="19"/>
        <v>0</v>
      </c>
      <c r="H98" s="29">
        <f t="shared" si="19"/>
        <v>0</v>
      </c>
      <c r="I98" s="29">
        <f t="shared" si="19"/>
        <v>0</v>
      </c>
      <c r="J98" s="29">
        <f t="shared" si="19"/>
        <v>0</v>
      </c>
      <c r="K98" s="29">
        <f t="shared" si="19"/>
        <v>0</v>
      </c>
      <c r="L98" s="29">
        <f t="shared" si="19"/>
        <v>0</v>
      </c>
      <c r="M98" s="29">
        <f t="shared" si="19"/>
        <v>0</v>
      </c>
      <c r="N98" s="29">
        <f t="shared" si="11"/>
        <v>0</v>
      </c>
      <c r="O98" s="29">
        <f>N98/COLUMNS(B98:M98)</f>
        <v>0</v>
      </c>
    </row>
    <row r="99" spans="1:15" s="14" customFormat="1" ht="9" customHeight="1">
      <c r="A99" s="11"/>
      <c r="B99" s="11"/>
      <c r="C99" s="11"/>
      <c r="D99" s="11"/>
      <c r="E99" s="11"/>
      <c r="F99" s="11"/>
      <c r="G99" s="11"/>
      <c r="H99" s="11"/>
      <c r="I99" s="11"/>
      <c r="J99" s="11"/>
      <c r="K99" s="11"/>
      <c r="L99" s="11"/>
      <c r="M99" s="11"/>
      <c r="N99" s="22"/>
      <c r="O99" s="22"/>
    </row>
    <row r="100" spans="1:15" s="14" customFormat="1" ht="15.75" thickBot="1">
      <c r="A100" s="21" t="s">
        <v>45</v>
      </c>
      <c r="B100" s="12"/>
      <c r="C100" s="12"/>
      <c r="D100" s="12"/>
      <c r="E100" s="12"/>
      <c r="F100" s="12"/>
      <c r="G100" s="12"/>
      <c r="H100" s="12"/>
      <c r="I100" s="12"/>
      <c r="J100" s="12"/>
      <c r="K100" s="12"/>
      <c r="L100" s="12"/>
      <c r="M100" s="12"/>
      <c r="N100" s="12"/>
      <c r="O100" s="12"/>
    </row>
    <row r="101" spans="1:15" s="14" customFormat="1" ht="13.5">
      <c r="A101" s="8" t="s">
        <v>42</v>
      </c>
      <c r="B101" s="26"/>
      <c r="C101" s="26"/>
      <c r="D101" s="26"/>
      <c r="E101" s="26"/>
      <c r="F101" s="26"/>
      <c r="G101" s="26"/>
      <c r="H101" s="26"/>
      <c r="I101" s="26"/>
      <c r="J101" s="26"/>
      <c r="K101" s="26"/>
      <c r="L101" s="26"/>
      <c r="M101" s="26"/>
      <c r="N101" s="22">
        <f t="shared" si="11"/>
        <v>0</v>
      </c>
      <c r="O101" s="22">
        <f aca="true" t="shared" si="20" ref="O101:O107">N101/COLUMNS(B101:M101)</f>
        <v>0</v>
      </c>
    </row>
    <row r="102" spans="1:15" s="14" customFormat="1" ht="13.5">
      <c r="A102" s="8" t="s">
        <v>43</v>
      </c>
      <c r="B102" s="26"/>
      <c r="C102" s="26"/>
      <c r="D102" s="26"/>
      <c r="E102" s="26"/>
      <c r="F102" s="26"/>
      <c r="G102" s="26"/>
      <c r="H102" s="26"/>
      <c r="I102" s="26"/>
      <c r="J102" s="26"/>
      <c r="K102" s="26"/>
      <c r="L102" s="26"/>
      <c r="M102" s="26"/>
      <c r="N102" s="22">
        <f t="shared" si="11"/>
        <v>0</v>
      </c>
      <c r="O102" s="22">
        <f t="shared" si="20"/>
        <v>0</v>
      </c>
    </row>
    <row r="103" spans="1:15" s="14" customFormat="1" ht="13.5">
      <c r="A103" s="8" t="s">
        <v>46</v>
      </c>
      <c r="B103" s="26"/>
      <c r="C103" s="26"/>
      <c r="D103" s="26"/>
      <c r="E103" s="26"/>
      <c r="F103" s="26"/>
      <c r="G103" s="26"/>
      <c r="H103" s="26"/>
      <c r="I103" s="26"/>
      <c r="J103" s="26"/>
      <c r="K103" s="26"/>
      <c r="L103" s="26"/>
      <c r="M103" s="26"/>
      <c r="N103" s="22">
        <f t="shared" si="11"/>
        <v>0</v>
      </c>
      <c r="O103" s="22">
        <f t="shared" si="20"/>
        <v>0</v>
      </c>
    </row>
    <row r="104" spans="1:15" ht="15">
      <c r="A104" s="9" t="s">
        <v>44</v>
      </c>
      <c r="B104" s="26"/>
      <c r="C104" s="26"/>
      <c r="D104" s="26"/>
      <c r="E104" s="26"/>
      <c r="F104" s="26"/>
      <c r="G104" s="26"/>
      <c r="H104" s="26"/>
      <c r="I104" s="26"/>
      <c r="J104" s="26"/>
      <c r="K104" s="26"/>
      <c r="L104" s="26"/>
      <c r="M104" s="26"/>
      <c r="N104" s="22">
        <f t="shared" si="11"/>
        <v>0</v>
      </c>
      <c r="O104" s="22">
        <f t="shared" si="20"/>
        <v>0</v>
      </c>
    </row>
    <row r="105" spans="1:15" ht="15">
      <c r="A105" s="9" t="s">
        <v>77</v>
      </c>
      <c r="B105" s="26"/>
      <c r="C105" s="26"/>
      <c r="D105" s="26"/>
      <c r="E105" s="26"/>
      <c r="F105" s="26"/>
      <c r="G105" s="26"/>
      <c r="H105" s="26"/>
      <c r="I105" s="26"/>
      <c r="J105" s="26"/>
      <c r="K105" s="26"/>
      <c r="L105" s="26"/>
      <c r="M105" s="26"/>
      <c r="N105" s="22">
        <f t="shared" si="11"/>
        <v>0</v>
      </c>
      <c r="O105" s="22">
        <f t="shared" si="20"/>
        <v>0</v>
      </c>
    </row>
    <row r="106" spans="1:15" ht="15">
      <c r="A106" s="8" t="s">
        <v>17</v>
      </c>
      <c r="B106" s="32"/>
      <c r="C106" s="32"/>
      <c r="D106" s="32"/>
      <c r="E106" s="32"/>
      <c r="F106" s="32"/>
      <c r="G106" s="32"/>
      <c r="H106" s="32"/>
      <c r="I106" s="32"/>
      <c r="J106" s="32"/>
      <c r="K106" s="32"/>
      <c r="L106" s="32"/>
      <c r="M106" s="32"/>
      <c r="N106" s="22">
        <f t="shared" si="11"/>
        <v>0</v>
      </c>
      <c r="O106" s="22">
        <f t="shared" si="20"/>
        <v>0</v>
      </c>
    </row>
    <row r="107" spans="1:15" ht="15">
      <c r="A107" s="10" t="str">
        <f>"Total "&amp;A100</f>
        <v>Total SAVINGS</v>
      </c>
      <c r="B107" s="29">
        <f>SUM(B101:B106)</f>
        <v>0</v>
      </c>
      <c r="C107" s="29">
        <f aca="true" t="shared" si="21" ref="C107:M107">SUM(C101:C106)</f>
        <v>0</v>
      </c>
      <c r="D107" s="29">
        <f t="shared" si="21"/>
        <v>0</v>
      </c>
      <c r="E107" s="29">
        <f t="shared" si="21"/>
        <v>0</v>
      </c>
      <c r="F107" s="29">
        <f t="shared" si="21"/>
        <v>0</v>
      </c>
      <c r="G107" s="29">
        <f t="shared" si="21"/>
        <v>0</v>
      </c>
      <c r="H107" s="29">
        <f t="shared" si="21"/>
        <v>0</v>
      </c>
      <c r="I107" s="29">
        <f t="shared" si="21"/>
        <v>0</v>
      </c>
      <c r="J107" s="29">
        <f t="shared" si="21"/>
        <v>0</v>
      </c>
      <c r="K107" s="29">
        <f t="shared" si="21"/>
        <v>0</v>
      </c>
      <c r="L107" s="29">
        <f t="shared" si="21"/>
        <v>0</v>
      </c>
      <c r="M107" s="29">
        <f t="shared" si="21"/>
        <v>0</v>
      </c>
      <c r="N107" s="29">
        <f t="shared" si="11"/>
        <v>0</v>
      </c>
      <c r="O107" s="29">
        <f t="shared" si="20"/>
        <v>0</v>
      </c>
    </row>
    <row r="108" spans="1:15" ht="9" customHeight="1">
      <c r="A108" s="11"/>
      <c r="B108" s="11"/>
      <c r="C108" s="11"/>
      <c r="D108" s="11"/>
      <c r="E108" s="11"/>
      <c r="F108" s="11"/>
      <c r="G108" s="11"/>
      <c r="H108" s="11"/>
      <c r="I108" s="11"/>
      <c r="J108" s="11"/>
      <c r="K108" s="11"/>
      <c r="L108" s="11"/>
      <c r="M108" s="11"/>
      <c r="N108" s="22"/>
      <c r="O108" s="22"/>
    </row>
    <row r="109" spans="1:15" ht="15.75" thickBot="1">
      <c r="A109" s="21" t="s">
        <v>47</v>
      </c>
      <c r="B109" s="12"/>
      <c r="C109" s="12"/>
      <c r="D109" s="12"/>
      <c r="E109" s="12"/>
      <c r="F109" s="12"/>
      <c r="G109" s="12"/>
      <c r="H109" s="12"/>
      <c r="I109" s="12"/>
      <c r="J109" s="12"/>
      <c r="K109" s="12"/>
      <c r="L109" s="12"/>
      <c r="M109" s="12"/>
      <c r="N109" s="12"/>
      <c r="O109" s="12"/>
    </row>
    <row r="110" spans="1:15" ht="15">
      <c r="A110" s="9" t="s">
        <v>48</v>
      </c>
      <c r="B110" s="26"/>
      <c r="C110" s="26"/>
      <c r="D110" s="26"/>
      <c r="E110" s="26"/>
      <c r="F110" s="26"/>
      <c r="G110" s="26"/>
      <c r="H110" s="26"/>
      <c r="I110" s="26"/>
      <c r="J110" s="26"/>
      <c r="K110" s="26"/>
      <c r="L110" s="26"/>
      <c r="M110" s="26"/>
      <c r="N110" s="22">
        <f aca="true" t="shared" si="22" ref="N110:N117">SUM(B110:M110)</f>
        <v>0</v>
      </c>
      <c r="O110" s="22">
        <f aca="true" t="shared" si="23" ref="O110:O115">N110/COLUMNS(B110:M110)</f>
        <v>0</v>
      </c>
    </row>
    <row r="111" spans="1:15" ht="15">
      <c r="A111" s="9" t="s">
        <v>49</v>
      </c>
      <c r="B111" s="26"/>
      <c r="C111" s="26"/>
      <c r="D111" s="26"/>
      <c r="E111" s="26"/>
      <c r="F111" s="26"/>
      <c r="G111" s="26"/>
      <c r="H111" s="26"/>
      <c r="I111" s="26"/>
      <c r="J111" s="26"/>
      <c r="K111" s="26"/>
      <c r="L111" s="26"/>
      <c r="M111" s="26"/>
      <c r="N111" s="22">
        <f t="shared" si="22"/>
        <v>0</v>
      </c>
      <c r="O111" s="22">
        <f t="shared" si="23"/>
        <v>0</v>
      </c>
    </row>
    <row r="112" spans="1:15" ht="15">
      <c r="A112" s="8" t="s">
        <v>123</v>
      </c>
      <c r="B112" s="26"/>
      <c r="C112" s="26"/>
      <c r="D112" s="26"/>
      <c r="E112" s="26"/>
      <c r="F112" s="26"/>
      <c r="G112" s="26"/>
      <c r="H112" s="26"/>
      <c r="I112" s="26"/>
      <c r="J112" s="26"/>
      <c r="K112" s="26"/>
      <c r="L112" s="26"/>
      <c r="M112" s="26"/>
      <c r="N112" s="22">
        <f t="shared" si="22"/>
        <v>0</v>
      </c>
      <c r="O112" s="22">
        <f t="shared" si="23"/>
        <v>0</v>
      </c>
    </row>
    <row r="113" spans="1:15" ht="15">
      <c r="A113" s="8" t="s">
        <v>129</v>
      </c>
      <c r="B113" s="26"/>
      <c r="C113" s="26"/>
      <c r="D113" s="26"/>
      <c r="E113" s="26"/>
      <c r="F113" s="26"/>
      <c r="G113" s="26"/>
      <c r="H113" s="26"/>
      <c r="I113" s="26"/>
      <c r="J113" s="26"/>
      <c r="K113" s="26"/>
      <c r="L113" s="26"/>
      <c r="M113" s="26"/>
      <c r="N113" s="22">
        <f t="shared" si="22"/>
        <v>0</v>
      </c>
      <c r="O113" s="22">
        <f t="shared" si="23"/>
        <v>0</v>
      </c>
    </row>
    <row r="114" spans="1:15" ht="15">
      <c r="A114" s="13" t="s">
        <v>50</v>
      </c>
      <c r="B114" s="27"/>
      <c r="C114" s="27"/>
      <c r="D114" s="27"/>
      <c r="E114" s="27"/>
      <c r="F114" s="27"/>
      <c r="G114" s="27"/>
      <c r="H114" s="27"/>
      <c r="I114" s="27"/>
      <c r="J114" s="27"/>
      <c r="K114" s="27"/>
      <c r="L114" s="27"/>
      <c r="M114" s="27"/>
      <c r="N114" s="22">
        <f t="shared" si="22"/>
        <v>0</v>
      </c>
      <c r="O114" s="22">
        <f t="shared" si="23"/>
        <v>0</v>
      </c>
    </row>
    <row r="115" spans="1:15" ht="15">
      <c r="A115" s="14" t="s">
        <v>51</v>
      </c>
      <c r="B115" s="30"/>
      <c r="C115" s="30"/>
      <c r="D115" s="30"/>
      <c r="E115" s="30"/>
      <c r="F115" s="30"/>
      <c r="G115" s="30"/>
      <c r="H115" s="30"/>
      <c r="I115" s="30"/>
      <c r="J115" s="30"/>
      <c r="K115" s="30"/>
      <c r="L115" s="30"/>
      <c r="M115" s="30"/>
      <c r="N115" s="22">
        <f t="shared" si="22"/>
        <v>0</v>
      </c>
      <c r="O115" s="22">
        <f t="shared" si="23"/>
        <v>0</v>
      </c>
    </row>
    <row r="116" spans="1:15" ht="15">
      <c r="A116" s="8" t="s">
        <v>17</v>
      </c>
      <c r="B116" s="32"/>
      <c r="C116" s="32"/>
      <c r="D116" s="32"/>
      <c r="E116" s="32"/>
      <c r="F116" s="32"/>
      <c r="G116" s="32"/>
      <c r="H116" s="32"/>
      <c r="I116" s="32"/>
      <c r="J116" s="32"/>
      <c r="K116" s="32"/>
      <c r="L116" s="32"/>
      <c r="M116" s="32"/>
      <c r="N116" s="22">
        <f t="shared" si="22"/>
        <v>0</v>
      </c>
      <c r="O116" s="22">
        <f>N116/COLUMNS(B116:M116)</f>
        <v>0</v>
      </c>
    </row>
    <row r="117" spans="1:15" ht="15">
      <c r="A117" s="10" t="str">
        <f>"Total "&amp;A109</f>
        <v>Total OBLIGATIONS</v>
      </c>
      <c r="B117" s="29">
        <f>SUM(B110:B116)</f>
        <v>0</v>
      </c>
      <c r="C117" s="29">
        <f aca="true" t="shared" si="24" ref="C117:M117">SUM(C110:C116)</f>
        <v>0</v>
      </c>
      <c r="D117" s="29">
        <f t="shared" si="24"/>
        <v>0</v>
      </c>
      <c r="E117" s="29">
        <f t="shared" si="24"/>
        <v>0</v>
      </c>
      <c r="F117" s="29">
        <f t="shared" si="24"/>
        <v>0</v>
      </c>
      <c r="G117" s="29">
        <f t="shared" si="24"/>
        <v>0</v>
      </c>
      <c r="H117" s="29">
        <f t="shared" si="24"/>
        <v>0</v>
      </c>
      <c r="I117" s="29">
        <f t="shared" si="24"/>
        <v>0</v>
      </c>
      <c r="J117" s="29">
        <f t="shared" si="24"/>
        <v>0</v>
      </c>
      <c r="K117" s="29">
        <f t="shared" si="24"/>
        <v>0</v>
      </c>
      <c r="L117" s="29">
        <f t="shared" si="24"/>
        <v>0</v>
      </c>
      <c r="M117" s="29">
        <f t="shared" si="24"/>
        <v>0</v>
      </c>
      <c r="N117" s="29">
        <f t="shared" si="22"/>
        <v>0</v>
      </c>
      <c r="O117" s="29">
        <f>N117/COLUMNS(B117:M117)</f>
        <v>0</v>
      </c>
    </row>
    <row r="118" spans="1:15" ht="9" customHeight="1">
      <c r="A118" s="11"/>
      <c r="B118" s="11"/>
      <c r="C118" s="11"/>
      <c r="D118" s="11"/>
      <c r="E118" s="11"/>
      <c r="F118" s="11"/>
      <c r="G118" s="11"/>
      <c r="H118" s="11"/>
      <c r="I118" s="11"/>
      <c r="J118" s="11"/>
      <c r="K118" s="11"/>
      <c r="L118" s="11"/>
      <c r="M118" s="11"/>
      <c r="N118" s="22"/>
      <c r="O118" s="22"/>
    </row>
    <row r="119" spans="1:15" ht="15.75" thickBot="1">
      <c r="A119" s="21" t="s">
        <v>36</v>
      </c>
      <c r="B119" s="12"/>
      <c r="C119" s="12"/>
      <c r="D119" s="12"/>
      <c r="E119" s="12"/>
      <c r="F119" s="12"/>
      <c r="G119" s="12"/>
      <c r="H119" s="12"/>
      <c r="I119" s="12"/>
      <c r="J119" s="12"/>
      <c r="K119" s="12"/>
      <c r="L119" s="12"/>
      <c r="M119" s="12"/>
      <c r="N119" s="12"/>
      <c r="O119" s="12"/>
    </row>
    <row r="120" spans="1:15" ht="15">
      <c r="A120" s="14" t="s">
        <v>30</v>
      </c>
      <c r="B120" s="30"/>
      <c r="C120" s="30"/>
      <c r="D120" s="30"/>
      <c r="E120" s="30"/>
      <c r="F120" s="30"/>
      <c r="G120" s="30"/>
      <c r="H120" s="30"/>
      <c r="I120" s="30"/>
      <c r="J120" s="30"/>
      <c r="K120" s="30"/>
      <c r="L120" s="30"/>
      <c r="M120" s="30"/>
      <c r="N120" s="22">
        <f>SUM(B120:M120)</f>
        <v>0</v>
      </c>
      <c r="O120" s="22">
        <f>N120/COLUMNS(B120:M120)</f>
        <v>0</v>
      </c>
    </row>
    <row r="121" spans="1:15" ht="15">
      <c r="A121" s="8" t="s">
        <v>31</v>
      </c>
      <c r="B121" s="26"/>
      <c r="C121" s="26"/>
      <c r="D121" s="26"/>
      <c r="E121" s="26"/>
      <c r="F121" s="26"/>
      <c r="G121" s="26"/>
      <c r="H121" s="26"/>
      <c r="I121" s="26"/>
      <c r="J121" s="26"/>
      <c r="K121" s="26"/>
      <c r="L121" s="26"/>
      <c r="M121" s="26"/>
      <c r="N121" s="22">
        <f>SUM(B121:M121)</f>
        <v>0</v>
      </c>
      <c r="O121" s="22">
        <f>N121/COLUMNS(B121:M121)</f>
        <v>0</v>
      </c>
    </row>
    <row r="122" spans="1:15" ht="15">
      <c r="A122" s="9" t="s">
        <v>133</v>
      </c>
      <c r="B122" s="26"/>
      <c r="C122" s="26"/>
      <c r="D122" s="26"/>
      <c r="E122" s="26"/>
      <c r="F122" s="26"/>
      <c r="G122" s="26"/>
      <c r="H122" s="26"/>
      <c r="I122" s="26"/>
      <c r="J122" s="26"/>
      <c r="K122" s="26"/>
      <c r="L122" s="26"/>
      <c r="M122" s="26"/>
      <c r="N122" s="22">
        <f>SUM(B122:M122)</f>
        <v>0</v>
      </c>
      <c r="O122" s="22">
        <f>N122/COLUMNS(B122:M122)</f>
        <v>0</v>
      </c>
    </row>
    <row r="123" spans="1:15" ht="15">
      <c r="A123" s="8" t="s">
        <v>17</v>
      </c>
      <c r="B123" s="32"/>
      <c r="C123" s="32"/>
      <c r="D123" s="32"/>
      <c r="E123" s="32"/>
      <c r="F123" s="32"/>
      <c r="G123" s="32"/>
      <c r="H123" s="32"/>
      <c r="I123" s="32"/>
      <c r="J123" s="32"/>
      <c r="K123" s="32"/>
      <c r="L123" s="32"/>
      <c r="M123" s="32"/>
      <c r="N123" s="22">
        <f>SUM(B123:M123)</f>
        <v>0</v>
      </c>
      <c r="O123" s="22">
        <f>N123/COLUMNS(B123:M123)</f>
        <v>0</v>
      </c>
    </row>
    <row r="124" spans="1:15" ht="15">
      <c r="A124" s="10" t="str">
        <f>"Total "&amp;A119</f>
        <v>Total SUBSCRIPTIONS</v>
      </c>
      <c r="B124" s="29">
        <f>SUM(B120:B123)</f>
        <v>0</v>
      </c>
      <c r="C124" s="29">
        <f aca="true" t="shared" si="25" ref="C124:M124">SUM(C120:C123)</f>
        <v>0</v>
      </c>
      <c r="D124" s="29">
        <f t="shared" si="25"/>
        <v>0</v>
      </c>
      <c r="E124" s="29">
        <f t="shared" si="25"/>
        <v>0</v>
      </c>
      <c r="F124" s="29">
        <f t="shared" si="25"/>
        <v>0</v>
      </c>
      <c r="G124" s="29">
        <f t="shared" si="25"/>
        <v>0</v>
      </c>
      <c r="H124" s="29">
        <f t="shared" si="25"/>
        <v>0</v>
      </c>
      <c r="I124" s="29">
        <f t="shared" si="25"/>
        <v>0</v>
      </c>
      <c r="J124" s="29">
        <f t="shared" si="25"/>
        <v>0</v>
      </c>
      <c r="K124" s="29">
        <f t="shared" si="25"/>
        <v>0</v>
      </c>
      <c r="L124" s="29">
        <f t="shared" si="25"/>
        <v>0</v>
      </c>
      <c r="M124" s="29">
        <f t="shared" si="25"/>
        <v>0</v>
      </c>
      <c r="N124" s="29">
        <f>SUM(B124:M124)</f>
        <v>0</v>
      </c>
      <c r="O124" s="29">
        <f>N124/COLUMNS(B124:M124)</f>
        <v>0</v>
      </c>
    </row>
    <row r="125" spans="1:15" ht="9" customHeight="1">
      <c r="A125" s="11"/>
      <c r="B125" s="11"/>
      <c r="C125" s="11"/>
      <c r="D125" s="11"/>
      <c r="E125" s="11"/>
      <c r="F125" s="11"/>
      <c r="G125" s="11"/>
      <c r="H125" s="11"/>
      <c r="I125" s="11"/>
      <c r="J125" s="11"/>
      <c r="K125" s="11"/>
      <c r="L125" s="11"/>
      <c r="M125" s="11"/>
      <c r="N125" s="22"/>
      <c r="O125" s="22"/>
    </row>
    <row r="126" spans="1:15" ht="15.75" thickBot="1">
      <c r="A126" s="21" t="s">
        <v>13</v>
      </c>
      <c r="B126" s="12"/>
      <c r="C126" s="12"/>
      <c r="D126" s="12"/>
      <c r="E126" s="12"/>
      <c r="F126" s="12"/>
      <c r="G126" s="12"/>
      <c r="H126" s="12"/>
      <c r="I126" s="12"/>
      <c r="J126" s="12"/>
      <c r="K126" s="12"/>
      <c r="L126" s="12"/>
      <c r="M126" s="12"/>
      <c r="N126" s="12"/>
      <c r="O126" s="12"/>
    </row>
    <row r="127" spans="1:15" ht="15">
      <c r="A127" s="8" t="s">
        <v>41</v>
      </c>
      <c r="B127" s="26"/>
      <c r="C127" s="26"/>
      <c r="D127" s="26"/>
      <c r="E127" s="26"/>
      <c r="F127" s="26"/>
      <c r="G127" s="26"/>
      <c r="H127" s="26"/>
      <c r="I127" s="26"/>
      <c r="J127" s="26"/>
      <c r="K127" s="26"/>
      <c r="L127" s="26"/>
      <c r="M127" s="26"/>
      <c r="N127" s="22">
        <f>SUM(B127:M127)</f>
        <v>0</v>
      </c>
      <c r="O127" s="22">
        <f>N127/COLUMNS(B127:M127)</f>
        <v>0</v>
      </c>
    </row>
    <row r="128" spans="1:15" ht="15">
      <c r="A128" s="9" t="s">
        <v>1</v>
      </c>
      <c r="B128" s="26"/>
      <c r="C128" s="26"/>
      <c r="D128" s="26"/>
      <c r="E128" s="26"/>
      <c r="F128" s="26"/>
      <c r="G128" s="26"/>
      <c r="H128" s="26"/>
      <c r="I128" s="26"/>
      <c r="J128" s="26"/>
      <c r="K128" s="26"/>
      <c r="L128" s="26"/>
      <c r="M128" s="26"/>
      <c r="N128" s="22">
        <f>SUM(B128:M128)</f>
        <v>0</v>
      </c>
      <c r="O128" s="22">
        <f>N128/COLUMNS(B128:M128)</f>
        <v>0</v>
      </c>
    </row>
    <row r="129" spans="1:15" ht="15">
      <c r="A129" s="9" t="s">
        <v>17</v>
      </c>
      <c r="B129" s="26"/>
      <c r="C129" s="26"/>
      <c r="D129" s="26"/>
      <c r="E129" s="26"/>
      <c r="F129" s="26"/>
      <c r="G129" s="26"/>
      <c r="H129" s="26"/>
      <c r="I129" s="26"/>
      <c r="J129" s="26"/>
      <c r="K129" s="26"/>
      <c r="L129" s="26"/>
      <c r="M129" s="26"/>
      <c r="N129" s="22">
        <f>SUM(B129:M129)</f>
        <v>0</v>
      </c>
      <c r="O129" s="22">
        <f>N129/COLUMNS(B129:M129)</f>
        <v>0</v>
      </c>
    </row>
    <row r="130" spans="1:15" ht="15">
      <c r="A130" s="8" t="s">
        <v>17</v>
      </c>
      <c r="B130" s="32"/>
      <c r="C130" s="32"/>
      <c r="D130" s="32"/>
      <c r="E130" s="32"/>
      <c r="F130" s="32"/>
      <c r="G130" s="32"/>
      <c r="H130" s="32"/>
      <c r="I130" s="32"/>
      <c r="J130" s="32"/>
      <c r="K130" s="32"/>
      <c r="L130" s="32"/>
      <c r="M130" s="32"/>
      <c r="N130" s="22">
        <f>SUM(B130:M130)</f>
        <v>0</v>
      </c>
      <c r="O130" s="22">
        <f>N130/COLUMNS(B130:M130)</f>
        <v>0</v>
      </c>
    </row>
    <row r="131" spans="1:15" ht="15">
      <c r="A131" s="10" t="str">
        <f>"Total "&amp;A126</f>
        <v>Total MISCELLANEOUS</v>
      </c>
      <c r="B131" s="29">
        <f>SUM(B127:B130)</f>
        <v>0</v>
      </c>
      <c r="C131" s="29">
        <f aca="true" t="shared" si="26" ref="C131:M131">SUM(C127:C130)</f>
        <v>0</v>
      </c>
      <c r="D131" s="29">
        <f t="shared" si="26"/>
        <v>0</v>
      </c>
      <c r="E131" s="29">
        <f t="shared" si="26"/>
        <v>0</v>
      </c>
      <c r="F131" s="29">
        <f t="shared" si="26"/>
        <v>0</v>
      </c>
      <c r="G131" s="29">
        <f t="shared" si="26"/>
        <v>0</v>
      </c>
      <c r="H131" s="29">
        <f t="shared" si="26"/>
        <v>0</v>
      </c>
      <c r="I131" s="29">
        <f t="shared" si="26"/>
        <v>0</v>
      </c>
      <c r="J131" s="29">
        <f t="shared" si="26"/>
        <v>0</v>
      </c>
      <c r="K131" s="29">
        <f t="shared" si="26"/>
        <v>0</v>
      </c>
      <c r="L131" s="29">
        <f t="shared" si="26"/>
        <v>0</v>
      </c>
      <c r="M131" s="29">
        <f t="shared" si="26"/>
        <v>0</v>
      </c>
      <c r="N131" s="29">
        <f>SUM(B131:M131)</f>
        <v>0</v>
      </c>
      <c r="O131" s="29">
        <f>N131/COLUMNS(B131:M131)</f>
        <v>0</v>
      </c>
    </row>
  </sheetData>
  <sheetProtection/>
  <mergeCells count="3">
    <mergeCell ref="N2:O2"/>
    <mergeCell ref="A1:G1"/>
    <mergeCell ref="A2:G2"/>
  </mergeCells>
  <conditionalFormatting sqref="B10:M12 B15:M132">
    <cfRule type="expression" priority="1" dxfId="8" stopIfTrue="1">
      <formula>(MOD(COLUMN(),3)=1)</formula>
    </cfRule>
    <cfRule type="expression" priority="2" dxfId="9" stopIfTrue="1">
      <formula>(MOD(COLUMN(),3)=2)</formula>
    </cfRule>
  </conditionalFormatting>
  <hyperlinks>
    <hyperlink ref="A2" r:id="rId1" display="http://www.vertex42.com/ExcelTemplates/personal-budget-spreadsheet.html"/>
  </hyperlinks>
  <printOptions/>
  <pageMargins left="0.75" right="0.2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I1"/>
    </sheetView>
  </sheetViews>
  <sheetFormatPr defaultColWidth="9.33203125" defaultRowHeight="13.5"/>
  <sheetData>
    <row r="1" spans="1:9" ht="18.75">
      <c r="A1" s="47" t="s">
        <v>100</v>
      </c>
      <c r="B1" s="47"/>
      <c r="C1" s="47"/>
      <c r="D1" s="47"/>
      <c r="E1" s="47"/>
      <c r="F1" s="47"/>
      <c r="G1" s="47"/>
      <c r="H1" s="47"/>
      <c r="I1" s="47"/>
    </row>
    <row r="3" ht="16.5">
      <c r="A3" s="35" t="s">
        <v>101</v>
      </c>
    </row>
    <row r="4" spans="1:9" ht="13.5">
      <c r="A4" s="46" t="s">
        <v>121</v>
      </c>
      <c r="B4" s="46"/>
      <c r="C4" s="46"/>
      <c r="D4" s="46"/>
      <c r="E4" s="46"/>
      <c r="F4" s="46"/>
      <c r="G4" s="46"/>
      <c r="H4" s="46"/>
      <c r="I4" s="46"/>
    </row>
    <row r="5" spans="1:9" ht="13.5">
      <c r="A5" s="46" t="s">
        <v>102</v>
      </c>
      <c r="B5" s="46"/>
      <c r="C5" s="46"/>
      <c r="D5" s="46"/>
      <c r="E5" s="46"/>
      <c r="F5" s="46"/>
      <c r="G5" s="46"/>
      <c r="H5" s="46"/>
      <c r="I5" s="46"/>
    </row>
    <row r="6" spans="1:9" ht="13.5">
      <c r="A6" s="46" t="s">
        <v>103</v>
      </c>
      <c r="B6" s="46"/>
      <c r="C6" s="46"/>
      <c r="D6" s="46"/>
      <c r="E6" s="46"/>
      <c r="F6" s="46"/>
      <c r="G6" s="46"/>
      <c r="H6" s="46"/>
      <c r="I6" s="46"/>
    </row>
    <row r="7" spans="1:9" ht="13.5">
      <c r="A7" s="46" t="s">
        <v>104</v>
      </c>
      <c r="B7" s="46"/>
      <c r="C7" s="46"/>
      <c r="D7" s="46"/>
      <c r="E7" s="46"/>
      <c r="F7" s="46"/>
      <c r="G7" s="46"/>
      <c r="H7" s="46"/>
      <c r="I7" s="46"/>
    </row>
    <row r="9" spans="1:9" ht="13.5">
      <c r="A9" s="46" t="s">
        <v>105</v>
      </c>
      <c r="B9" s="46"/>
      <c r="C9" s="46"/>
      <c r="D9" s="46"/>
      <c r="E9" s="46"/>
      <c r="F9" s="46"/>
      <c r="G9" s="46"/>
      <c r="H9" s="46"/>
      <c r="I9" s="46"/>
    </row>
    <row r="10" spans="2:9" ht="13.5">
      <c r="B10" s="46" t="s">
        <v>106</v>
      </c>
      <c r="C10" s="46"/>
      <c r="D10" s="46"/>
      <c r="E10" s="46"/>
      <c r="F10" s="46"/>
      <c r="G10" s="46"/>
      <c r="H10" s="46"/>
      <c r="I10" s="46"/>
    </row>
    <row r="11" spans="2:9" ht="13.5">
      <c r="B11" s="46" t="s">
        <v>107</v>
      </c>
      <c r="C11" s="46"/>
      <c r="D11" s="46"/>
      <c r="E11" s="46"/>
      <c r="F11" s="46"/>
      <c r="G11" s="46"/>
      <c r="H11" s="46"/>
      <c r="I11" s="46"/>
    </row>
    <row r="12" spans="2:9" ht="13.5">
      <c r="B12" s="46" t="s">
        <v>108</v>
      </c>
      <c r="C12" s="46"/>
      <c r="D12" s="46"/>
      <c r="E12" s="46"/>
      <c r="F12" s="46"/>
      <c r="G12" s="46"/>
      <c r="H12" s="46"/>
      <c r="I12" s="46"/>
    </row>
    <row r="13" spans="2:9" ht="13.5">
      <c r="B13" s="46" t="s">
        <v>109</v>
      </c>
      <c r="C13" s="46"/>
      <c r="D13" s="46"/>
      <c r="E13" s="46"/>
      <c r="F13" s="46"/>
      <c r="G13" s="46"/>
      <c r="H13" s="46"/>
      <c r="I13" s="46"/>
    </row>
    <row r="14" spans="1:9" ht="13.5">
      <c r="A14" s="46" t="s">
        <v>110</v>
      </c>
      <c r="B14" s="46"/>
      <c r="C14" s="46"/>
      <c r="D14" s="46"/>
      <c r="E14" s="46"/>
      <c r="F14" s="46"/>
      <c r="G14" s="46"/>
      <c r="H14" s="46"/>
      <c r="I14" s="46"/>
    </row>
    <row r="15" spans="1:9" ht="13.5">
      <c r="A15" s="46" t="s">
        <v>122</v>
      </c>
      <c r="B15" s="46"/>
      <c r="C15" s="46"/>
      <c r="D15" s="46"/>
      <c r="E15" s="46"/>
      <c r="F15" s="46"/>
      <c r="G15" s="46"/>
      <c r="H15" s="46"/>
      <c r="I15" s="46"/>
    </row>
    <row r="16" spans="1:9" ht="13.5">
      <c r="A16" s="46" t="s">
        <v>124</v>
      </c>
      <c r="B16" s="46"/>
      <c r="C16" s="46"/>
      <c r="D16" s="46"/>
      <c r="E16" s="46"/>
      <c r="F16" s="46"/>
      <c r="G16" s="46"/>
      <c r="H16" s="46"/>
      <c r="I16" s="46"/>
    </row>
    <row r="17" spans="1:9" ht="13.5">
      <c r="A17" s="46" t="s">
        <v>111</v>
      </c>
      <c r="B17" s="46"/>
      <c r="C17" s="46"/>
      <c r="D17" s="46"/>
      <c r="E17" s="46"/>
      <c r="F17" s="46"/>
      <c r="G17" s="46"/>
      <c r="H17" s="46"/>
      <c r="I17" s="46"/>
    </row>
    <row r="18" spans="2:9" ht="13.5">
      <c r="B18" s="46" t="s">
        <v>112</v>
      </c>
      <c r="C18" s="46"/>
      <c r="D18" s="46"/>
      <c r="E18" s="46"/>
      <c r="F18" s="46"/>
      <c r="G18" s="46"/>
      <c r="H18" s="46"/>
      <c r="I18" s="46"/>
    </row>
    <row r="19" spans="2:9" ht="13.5">
      <c r="B19" s="46" t="s">
        <v>113</v>
      </c>
      <c r="C19" s="46"/>
      <c r="D19" s="46"/>
      <c r="E19" s="46"/>
      <c r="F19" s="46"/>
      <c r="G19" s="46"/>
      <c r="H19" s="46"/>
      <c r="I19" s="46"/>
    </row>
    <row r="20" spans="2:9" ht="13.5">
      <c r="B20" s="46" t="s">
        <v>114</v>
      </c>
      <c r="C20" s="46"/>
      <c r="D20" s="46"/>
      <c r="E20" s="46"/>
      <c r="F20" s="46"/>
      <c r="G20" s="46"/>
      <c r="H20" s="46"/>
      <c r="I20" s="46"/>
    </row>
    <row r="21" spans="2:9" ht="13.5">
      <c r="B21" s="46" t="s">
        <v>115</v>
      </c>
      <c r="C21" s="46"/>
      <c r="D21" s="46"/>
      <c r="E21" s="46"/>
      <c r="F21" s="46"/>
      <c r="G21" s="46"/>
      <c r="H21" s="46"/>
      <c r="I21" s="46"/>
    </row>
    <row r="22" spans="2:9" ht="13.5">
      <c r="B22" s="46" t="s">
        <v>116</v>
      </c>
      <c r="C22" s="46"/>
      <c r="D22" s="46"/>
      <c r="E22" s="46"/>
      <c r="F22" s="46"/>
      <c r="G22" s="46"/>
      <c r="H22" s="46"/>
      <c r="I22" s="46"/>
    </row>
    <row r="23" spans="2:9" ht="13.5">
      <c r="B23" s="46" t="s">
        <v>117</v>
      </c>
      <c r="C23" s="46"/>
      <c r="D23" s="46"/>
      <c r="E23" s="46"/>
      <c r="F23" s="46"/>
      <c r="G23" s="46"/>
      <c r="H23" s="46"/>
      <c r="I23" s="46"/>
    </row>
    <row r="24" spans="2:9" ht="13.5">
      <c r="B24" s="46" t="s">
        <v>118</v>
      </c>
      <c r="C24" s="46"/>
      <c r="D24" s="46"/>
      <c r="E24" s="46"/>
      <c r="F24" s="46"/>
      <c r="G24" s="46"/>
      <c r="H24" s="46"/>
      <c r="I24" s="46"/>
    </row>
    <row r="25" spans="2:9" ht="13.5">
      <c r="B25" s="46" t="s">
        <v>119</v>
      </c>
      <c r="C25" s="46"/>
      <c r="D25" s="46"/>
      <c r="E25" s="46"/>
      <c r="F25" s="46"/>
      <c r="G25" s="46"/>
      <c r="H25" s="46"/>
      <c r="I25" s="46"/>
    </row>
    <row r="26" spans="2:9" ht="13.5">
      <c r="B26" s="46" t="s">
        <v>120</v>
      </c>
      <c r="C26" s="46"/>
      <c r="D26" s="46"/>
      <c r="E26" s="46"/>
      <c r="F26" s="46"/>
      <c r="G26" s="46"/>
      <c r="H26" s="46"/>
      <c r="I26" s="46"/>
    </row>
    <row r="27" spans="2:9" ht="13.5">
      <c r="B27" s="46"/>
      <c r="C27" s="46"/>
      <c r="D27" s="46"/>
      <c r="E27" s="46"/>
      <c r="F27" s="46"/>
      <c r="G27" s="46"/>
      <c r="H27" s="46"/>
      <c r="I27" s="46"/>
    </row>
    <row r="28" spans="1:9" ht="16.5">
      <c r="A28" s="45" t="s">
        <v>125</v>
      </c>
      <c r="B28" s="45"/>
      <c r="C28" s="45"/>
      <c r="D28" s="45"/>
      <c r="E28" s="45"/>
      <c r="F28" s="45"/>
      <c r="G28" s="45"/>
      <c r="H28" s="45"/>
      <c r="I28" s="45"/>
    </row>
    <row r="29" spans="1:9" ht="13.5">
      <c r="A29" s="46" t="s">
        <v>126</v>
      </c>
      <c r="B29" s="46"/>
      <c r="C29" s="46"/>
      <c r="D29" s="46"/>
      <c r="E29" s="46"/>
      <c r="F29" s="46"/>
      <c r="G29" s="46"/>
      <c r="H29" s="46"/>
      <c r="I29" s="46"/>
    </row>
    <row r="30" spans="1:9" ht="13.5">
      <c r="A30" s="46" t="s">
        <v>127</v>
      </c>
      <c r="B30" s="46"/>
      <c r="C30" s="46"/>
      <c r="D30" s="46"/>
      <c r="E30" s="46"/>
      <c r="F30" s="46"/>
      <c r="G30" s="46"/>
      <c r="H30" s="46"/>
      <c r="I30" s="46"/>
    </row>
    <row r="31" spans="1:9" ht="13.5">
      <c r="A31" s="46" t="s">
        <v>128</v>
      </c>
      <c r="B31" s="46"/>
      <c r="C31" s="46"/>
      <c r="D31" s="46"/>
      <c r="E31" s="46"/>
      <c r="F31" s="46"/>
      <c r="G31" s="46"/>
      <c r="H31" s="46"/>
      <c r="I31" s="46"/>
    </row>
  </sheetData>
  <sheetProtection/>
  <mergeCells count="28">
    <mergeCell ref="A1:I1"/>
    <mergeCell ref="A4:I4"/>
    <mergeCell ref="A5:I5"/>
    <mergeCell ref="A6:I6"/>
    <mergeCell ref="B12:I12"/>
    <mergeCell ref="B13:I13"/>
    <mergeCell ref="A14:I14"/>
    <mergeCell ref="A15:I15"/>
    <mergeCell ref="A7:I7"/>
    <mergeCell ref="A9:I9"/>
    <mergeCell ref="B10:I10"/>
    <mergeCell ref="B11:I11"/>
    <mergeCell ref="B20:I20"/>
    <mergeCell ref="B21:I21"/>
    <mergeCell ref="B22:I22"/>
    <mergeCell ref="B23:I23"/>
    <mergeCell ref="A16:I16"/>
    <mergeCell ref="A17:I17"/>
    <mergeCell ref="B18:I18"/>
    <mergeCell ref="B19:I19"/>
    <mergeCell ref="A28:I28"/>
    <mergeCell ref="A29:I29"/>
    <mergeCell ref="A30:I30"/>
    <mergeCell ref="A31:I31"/>
    <mergeCell ref="B24:I24"/>
    <mergeCell ref="B25:I25"/>
    <mergeCell ref="B26:I26"/>
    <mergeCell ref="B27:I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subject/>
  <dc:creator>www.vertex42.com</dc:creator>
  <cp:keywords/>
  <dc:description>(c) 2008 Vertex42 LLC. All Rights Reserved.
</dc:description>
  <cp:lastModifiedBy>kris</cp:lastModifiedBy>
  <cp:lastPrinted>2008-04-05T15:33:06Z</cp:lastPrinted>
  <dcterms:created xsi:type="dcterms:W3CDTF">2007-10-28T01:07:07Z</dcterms:created>
  <dcterms:modified xsi:type="dcterms:W3CDTF">2009-03-03T17:02:14Z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1.0.3</vt:lpwstr>
  </property>
</Properties>
</file>